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state.mt.ads\hhs\Shared\ECFSD\ECSB\Website\DNN Files\"/>
    </mc:Choice>
  </mc:AlternateContent>
  <xr:revisionPtr revIDLastSave="0" documentId="8_{4436DCD1-868D-4826-B125-D3C5891F1353}" xr6:coauthVersionLast="45" xr6:coauthVersionMax="45" xr10:uidLastSave="{00000000-0000-0000-0000-000000000000}"/>
  <bookViews>
    <workbookView xWindow="-120" yWindow="-120" windowWidth="29040" windowHeight="15840" xr2:uid="{00000000-000D-0000-FFFF-FFFF00000000}"/>
  </bookViews>
  <sheets>
    <sheet name="Cost of Care Calculator" sheetId="2" r:id="rId1"/>
  </sheets>
  <definedNames>
    <definedName name="_xlnm.Print_Area" localSheetId="0">'Cost of Care Calculator'!$B$1:$J$104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2" i="2" l="1"/>
  <c r="I91" i="2"/>
  <c r="I90" i="2"/>
  <c r="I104" i="2"/>
  <c r="I103" i="2"/>
  <c r="I102" i="2"/>
  <c r="I101" i="2"/>
  <c r="I100" i="2"/>
  <c r="I99" i="2"/>
  <c r="I98" i="2"/>
  <c r="I97" i="2"/>
  <c r="I96" i="2"/>
  <c r="I95" i="2"/>
  <c r="I94" i="2"/>
  <c r="I93" i="2"/>
  <c r="I89" i="2"/>
  <c r="J70" i="2"/>
  <c r="C72" i="2" s="1"/>
  <c r="F70" i="2"/>
  <c r="C71" i="2" s="1"/>
  <c r="J52" i="2"/>
  <c r="C38" i="2" s="1"/>
  <c r="F38" i="2"/>
  <c r="G38" i="2"/>
  <c r="H38" i="2"/>
  <c r="J37" i="2"/>
  <c r="J36" i="2"/>
  <c r="I43" i="2"/>
  <c r="H43" i="2"/>
  <c r="G43" i="2"/>
  <c r="F43" i="2"/>
  <c r="I42" i="2"/>
  <c r="I44" i="2" s="1"/>
  <c r="H42" i="2"/>
  <c r="H44" i="2" s="1"/>
  <c r="G42" i="2"/>
  <c r="G44" i="2" s="1"/>
  <c r="F42" i="2"/>
  <c r="F44" i="2" s="1"/>
  <c r="J47" i="2"/>
  <c r="C36" i="2" s="1"/>
  <c r="J89" i="2" l="1"/>
  <c r="J38" i="2"/>
  <c r="J42" i="2"/>
  <c r="J43" i="2"/>
  <c r="F80" i="2" l="1"/>
  <c r="C73" i="2" s="1"/>
  <c r="C70" i="2" s="1"/>
  <c r="C17" i="2" s="1"/>
  <c r="F52" i="2"/>
  <c r="C37" i="2" s="1"/>
  <c r="C35" i="2"/>
  <c r="J44" i="2"/>
  <c r="C34" i="2"/>
  <c r="E17" i="2" l="1"/>
  <c r="E20" i="2" s="1"/>
  <c r="C20" i="2"/>
  <c r="C33" i="2"/>
  <c r="C16" i="2" s="1"/>
  <c r="E16" i="2" l="1"/>
  <c r="C18" i="2"/>
  <c r="E18" i="2" s="1"/>
</calcChain>
</file>

<file path=xl/sharedStrings.xml><?xml version="1.0" encoding="utf-8"?>
<sst xmlns="http://schemas.openxmlformats.org/spreadsheetml/2006/main" count="123" uniqueCount="116">
  <si>
    <t>Age</t>
  </si>
  <si>
    <t>Infant</t>
  </si>
  <si>
    <t>Toddler</t>
  </si>
  <si>
    <t>PreSchool</t>
  </si>
  <si>
    <t>School Age</t>
  </si>
  <si>
    <t>Subsidy Payment</t>
  </si>
  <si>
    <t>Private Pay</t>
  </si>
  <si>
    <t>CACFP</t>
  </si>
  <si>
    <t>% Bonus</t>
  </si>
  <si>
    <t>Food</t>
  </si>
  <si>
    <t>Supplies</t>
  </si>
  <si>
    <t>Equipment</t>
  </si>
  <si>
    <t>Training Registrations</t>
  </si>
  <si>
    <t>Workers Comp</t>
  </si>
  <si>
    <t>Director</t>
  </si>
  <si>
    <t>Cook</t>
  </si>
  <si>
    <t>Health Insurance</t>
  </si>
  <si>
    <t>Substitute</t>
  </si>
  <si>
    <t>Utilities</t>
  </si>
  <si>
    <t>Communications</t>
  </si>
  <si>
    <t>Fuel</t>
  </si>
  <si>
    <t>Car Insurance</t>
  </si>
  <si>
    <t>Maintenance</t>
  </si>
  <si>
    <t>Unpaid Co-payment</t>
  </si>
  <si>
    <t># of subsidy Children</t>
  </si>
  <si>
    <t># of Private Pay Children</t>
  </si>
  <si>
    <t>Retirement</t>
  </si>
  <si>
    <t>Interest &amp; depreciation</t>
  </si>
  <si>
    <t>TOTAL REVENUE</t>
  </si>
  <si>
    <t>Average days per month</t>
  </si>
  <si>
    <t>Total Children</t>
  </si>
  <si>
    <t>Parent Unpaid Co-payment</t>
  </si>
  <si>
    <t>Enter as a negative number - this is a loss</t>
  </si>
  <si>
    <t>TOTAL EXPENSE</t>
  </si>
  <si>
    <t>Rate per day</t>
  </si>
  <si>
    <t>PV#</t>
  </si>
  <si>
    <t>Facility Type</t>
  </si>
  <si>
    <t>STAR Level</t>
  </si>
  <si>
    <t>Director Name</t>
  </si>
  <si>
    <t>Business Name</t>
  </si>
  <si>
    <t>Mailing Address</t>
  </si>
  <si>
    <t>City, State, Zip</t>
  </si>
  <si>
    <t>City</t>
  </si>
  <si>
    <t>State</t>
  </si>
  <si>
    <t>Zip</t>
  </si>
  <si>
    <t>Fiscal Agent Name</t>
  </si>
  <si>
    <t>Phone Number</t>
  </si>
  <si>
    <t>Form Revised 06-2015</t>
  </si>
  <si>
    <t>Total Revenue</t>
  </si>
  <si>
    <t>Total Expenses</t>
  </si>
  <si>
    <t>Monthly</t>
  </si>
  <si>
    <t>Net Profit / Loss</t>
  </si>
  <si>
    <t>Cost Per Child</t>
  </si>
  <si>
    <t>TOTAL</t>
  </si>
  <si>
    <t>Total Payment</t>
  </si>
  <si>
    <t>Yearly (Estimate)</t>
  </si>
  <si>
    <t xml:space="preserve">STAR Incentive </t>
  </si>
  <si>
    <t>Quarterly Incentive</t>
  </si>
  <si>
    <t>Monthly Incentive</t>
  </si>
  <si>
    <t>STAR Attendance Bonus</t>
  </si>
  <si>
    <t>STARS Attendance Bonus</t>
  </si>
  <si>
    <t>Vehicle Expenses</t>
  </si>
  <si>
    <t>Maintenance / Cleaning</t>
  </si>
  <si>
    <r>
      <t>Professional Services</t>
    </r>
    <r>
      <rPr>
        <sz val="9"/>
        <color theme="1"/>
        <rFont val="Calibri"/>
        <family val="2"/>
        <scheme val="minor"/>
      </rPr>
      <t xml:space="preserve"> (Bookkeeping, legal, etc)</t>
    </r>
  </si>
  <si>
    <t>Professional Membership / Dues</t>
  </si>
  <si>
    <r>
      <t>Rent Lease</t>
    </r>
    <r>
      <rPr>
        <sz val="9"/>
        <color theme="1"/>
        <rFont val="Calibri"/>
        <family val="2"/>
        <scheme val="minor"/>
      </rPr>
      <t xml:space="preserve"> (or Mortgage intereste &amp; depreciation)</t>
    </r>
  </si>
  <si>
    <r>
      <t>Expenses</t>
    </r>
    <r>
      <rPr>
        <b/>
        <sz val="12"/>
        <rFont val="Arial"/>
        <family val="2"/>
      </rPr>
      <t xml:space="preserve"> - Monthly</t>
    </r>
  </si>
  <si>
    <r>
      <t>Enrollment</t>
    </r>
    <r>
      <rPr>
        <b/>
        <sz val="12"/>
        <rFont val="Arial"/>
        <family val="2"/>
      </rPr>
      <t xml:space="preserve"> - Monthly Revenue</t>
    </r>
  </si>
  <si>
    <r>
      <t>STAR Facility</t>
    </r>
    <r>
      <rPr>
        <b/>
        <sz val="12"/>
        <rFont val="Arial"/>
        <family val="2"/>
      </rPr>
      <t xml:space="preserve"> - Monthly Revenue</t>
    </r>
  </si>
  <si>
    <r>
      <t xml:space="preserve">Revenue </t>
    </r>
    <r>
      <rPr>
        <b/>
        <sz val="12"/>
        <rFont val="Arial"/>
        <family val="2"/>
      </rPr>
      <t>- Monthly</t>
    </r>
  </si>
  <si>
    <r>
      <t>Vehicle</t>
    </r>
    <r>
      <rPr>
        <b/>
        <sz val="12"/>
        <rFont val="Arial"/>
        <family val="2"/>
      </rPr>
      <t xml:space="preserve"> - Montly Expenses</t>
    </r>
  </si>
  <si>
    <r>
      <t>Personel</t>
    </r>
    <r>
      <rPr>
        <b/>
        <sz val="12"/>
        <rFont val="Arial"/>
        <family val="2"/>
      </rPr>
      <t xml:space="preserve"> - Monthly Expenses</t>
    </r>
  </si>
  <si>
    <t>Personell Expenses</t>
  </si>
  <si>
    <t>State Payroll Tax</t>
  </si>
  <si>
    <t>Federal Payroll Tax</t>
  </si>
  <si>
    <t>Food Services</t>
  </si>
  <si>
    <r>
      <t>Food Service</t>
    </r>
    <r>
      <rPr>
        <b/>
        <sz val="12"/>
        <rFont val="Arial"/>
        <family val="2"/>
      </rPr>
      <t xml:space="preserve"> - Montly Exp</t>
    </r>
  </si>
  <si>
    <t>Hourly
Wage</t>
  </si>
  <si>
    <t>Hours 
Per Month</t>
  </si>
  <si>
    <t>Wages
Per Month</t>
  </si>
  <si>
    <t>Staff Type</t>
  </si>
  <si>
    <t xml:space="preserve">Number of Staff </t>
  </si>
  <si>
    <t>Teacher Level 1</t>
  </si>
  <si>
    <t>Teacher Level 2</t>
  </si>
  <si>
    <t>Teacher Level 3</t>
  </si>
  <si>
    <t>Teacher Level 4</t>
  </si>
  <si>
    <t>Total Wages
Per Month</t>
  </si>
  <si>
    <r>
      <rPr>
        <b/>
        <sz val="12"/>
        <rFont val="Arial"/>
        <family val="2"/>
      </rPr>
      <t>INSTRUCTIONS:</t>
    </r>
    <r>
      <rPr>
        <sz val="12"/>
        <rFont val="Arial"/>
        <family val="2"/>
      </rPr>
      <t xml:space="preserve">  </t>
    </r>
  </si>
  <si>
    <t>State of Montana
Department of Public Health and Human Services
Human and Community Services Division
Early Childhood Services Bureau
http://www.dphhs.mt.gov/hcsd/childcare/</t>
  </si>
  <si>
    <t>Fiscal Agent Name and Phone</t>
  </si>
  <si>
    <r>
      <t xml:space="preserve">Food Services </t>
    </r>
    <r>
      <rPr>
        <sz val="9"/>
        <color theme="1"/>
        <rFont val="Calibri"/>
        <family val="2"/>
        <scheme val="minor"/>
      </rPr>
      <t>(enter detail at right)</t>
    </r>
  </si>
  <si>
    <r>
      <t xml:space="preserve">Vehicle </t>
    </r>
    <r>
      <rPr>
        <i/>
        <sz val="9"/>
        <color theme="1"/>
        <rFont val="Calibri"/>
        <family val="2"/>
        <scheme val="minor"/>
      </rPr>
      <t>(enter detail at right)</t>
    </r>
  </si>
  <si>
    <r>
      <t xml:space="preserve">Personnel </t>
    </r>
    <r>
      <rPr>
        <i/>
        <sz val="9"/>
        <color theme="1"/>
        <rFont val="Calibri"/>
        <family val="2"/>
        <scheme val="minor"/>
      </rPr>
      <t>(enter detail at right)</t>
    </r>
  </si>
  <si>
    <t xml:space="preserve">Replace the current numbers with those from your own program to determine the cost per child in your program.  </t>
  </si>
  <si>
    <t>Facility Size</t>
  </si>
  <si>
    <t>Family</t>
  </si>
  <si>
    <t xml:space="preserve">Group </t>
  </si>
  <si>
    <t>Center</t>
  </si>
  <si>
    <t>Early Head Start</t>
  </si>
  <si>
    <t>Head Start</t>
  </si>
  <si>
    <t>Star Level</t>
  </si>
  <si>
    <t>Star Participant</t>
  </si>
  <si>
    <t>Star 1</t>
  </si>
  <si>
    <t>Star 2</t>
  </si>
  <si>
    <t>Star 3</t>
  </si>
  <si>
    <t>Star 4</t>
  </si>
  <si>
    <t>Star 5</t>
  </si>
  <si>
    <t>0 to 6</t>
  </si>
  <si>
    <t>7 to 12</t>
  </si>
  <si>
    <t>13 to 29</t>
  </si>
  <si>
    <t>30 to 59</t>
  </si>
  <si>
    <t>60+</t>
  </si>
  <si>
    <t>Bonus Percent</t>
  </si>
  <si>
    <t xml:space="preserve">Cells that are light orange are fillable.  </t>
  </si>
  <si>
    <t>You can use this tool to change numbers to see what would happen if you changed numbers/ages of children being served (ex. If you serve more/less infants, more/less preschool age children, etc.).  Any information you enter into the orange fields will automatically fill into the corresponding white field.  The green boxes will automatically fill from all information entered.</t>
  </si>
  <si>
    <t>Child Care Cost of Care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</si>
</sst>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P\V######"/>
    <numFmt numFmtId="165" formatCode="[&lt;=9999999]###\-####;\(###\)\ ###\-####"/>
    <numFmt numFmtId="166" formatCode="000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name val="Arial"/>
      <family val="2"/>
    </font>
    <font>
      <b/>
      <sz val="12"/>
      <name val="Arial"/>
      <family val="2"/>
    </font>
    <font>
      <sz val="14"/>
      <name val="Arial"/>
      <family val="2"/>
    </font>
    <font>
      <b/>
      <sz val="10"/>
      <name val="Arial"/>
      <family val="2"/>
    </font>
    <font>
      <sz val="10"/>
      <name val="Arial"/>
      <family val="2"/>
    </font>
    <font>
      <sz val="8"/>
      <name val="Arial"/>
      <family val="2"/>
    </font>
    <font>
      <u/>
      <sz val="10"/>
      <color indexed="12"/>
      <name val="Arial"/>
      <family val="2"/>
    </font>
    <font>
      <sz val="10"/>
      <color theme="1"/>
      <name val="Comic Sans MS"/>
      <family val="4"/>
    </font>
    <font>
      <i/>
      <sz val="11"/>
      <color theme="1"/>
      <name val="Calibri"/>
      <family val="2"/>
      <scheme val="minor"/>
    </font>
    <font>
      <b/>
      <sz val="14"/>
      <name val="Arial"/>
      <family val="2"/>
    </font>
    <font>
      <sz val="14"/>
      <color theme="1"/>
      <name val="Calibri"/>
      <family val="2"/>
      <scheme val="minor"/>
    </font>
    <font>
      <sz val="9"/>
      <color theme="1"/>
      <name val="Calibri"/>
      <family val="2"/>
      <scheme val="minor"/>
    </font>
    <font>
      <i/>
      <sz val="9"/>
      <color theme="1"/>
      <name val="Calibri"/>
      <family val="2"/>
      <scheme val="minor"/>
    </font>
    <font>
      <sz val="12"/>
      <color rgb="FFFF0000"/>
      <name val="Arial"/>
      <family val="2"/>
    </font>
  </fonts>
  <fills count="6">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right/>
      <top style="dashed">
        <color indexed="64"/>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1" fillId="0" borderId="0" applyNumberFormat="0" applyFill="0" applyBorder="0" applyAlignment="0" applyProtection="0">
      <alignment vertical="top"/>
      <protection locked="0"/>
    </xf>
    <xf numFmtId="0" fontId="9" fillId="0" borderId="0"/>
  </cellStyleXfs>
  <cellXfs count="142">
    <xf numFmtId="0" fontId="0" fillId="0" borderId="0" xfId="0"/>
    <xf numFmtId="0" fontId="0" fillId="0" borderId="0" xfId="0" applyAlignment="1" applyProtection="1"/>
    <xf numFmtId="0" fontId="6" fillId="0" borderId="0" xfId="0" applyFont="1" applyFill="1" applyBorder="1" applyAlignment="1" applyProtection="1">
      <alignment horizontal="right"/>
    </xf>
    <xf numFmtId="0" fontId="8" fillId="0" borderId="0" xfId="0" applyFont="1" applyFill="1" applyBorder="1" applyAlignment="1" applyProtection="1">
      <alignment horizontal="center"/>
    </xf>
    <xf numFmtId="0" fontId="5" fillId="0" borderId="0" xfId="0" applyFont="1" applyFill="1" applyBorder="1" applyAlignment="1" applyProtection="1">
      <alignment horizontal="center"/>
    </xf>
    <xf numFmtId="0" fontId="2" fillId="0" borderId="0" xfId="0" applyFont="1" applyAlignment="1" applyProtection="1">
      <alignment horizontal="center" vertical="center"/>
    </xf>
    <xf numFmtId="0" fontId="10" fillId="0" borderId="0" xfId="0" applyFont="1" applyProtection="1"/>
    <xf numFmtId="0" fontId="6" fillId="0" borderId="0" xfId="0" applyFont="1" applyBorder="1" applyAlignment="1" applyProtection="1">
      <alignment horizontal="right"/>
    </xf>
    <xf numFmtId="0" fontId="6" fillId="0" borderId="8" xfId="0" applyFont="1" applyFill="1" applyBorder="1" applyAlignment="1" applyProtection="1">
      <alignment horizontal="left"/>
    </xf>
    <xf numFmtId="0" fontId="14" fillId="2" borderId="6" xfId="0" applyFont="1" applyFill="1" applyBorder="1" applyAlignment="1" applyProtection="1">
      <alignment horizontal="left" vertical="center"/>
    </xf>
    <xf numFmtId="0" fontId="14" fillId="5" borderId="6" xfId="0" applyFont="1" applyFill="1" applyBorder="1" applyAlignment="1" applyProtection="1">
      <alignment horizontal="left" vertical="center"/>
    </xf>
    <xf numFmtId="0" fontId="14" fillId="5" borderId="6" xfId="0" applyFont="1" applyFill="1" applyBorder="1" applyAlignment="1" applyProtection="1">
      <alignment horizontal="left"/>
    </xf>
    <xf numFmtId="44" fontId="12" fillId="5" borderId="2" xfId="0" applyNumberFormat="1" applyFont="1" applyFill="1" applyBorder="1" applyProtection="1"/>
    <xf numFmtId="0" fontId="14" fillId="0" borderId="8" xfId="0" applyFont="1" applyFill="1" applyBorder="1" applyAlignment="1" applyProtection="1">
      <alignment horizontal="left"/>
    </xf>
    <xf numFmtId="43" fontId="5" fillId="0" borderId="0" xfId="0" applyNumberFormat="1" applyFont="1" applyFill="1" applyBorder="1" applyAlignment="1" applyProtection="1">
      <alignment horizontal="center"/>
    </xf>
    <xf numFmtId="0" fontId="5" fillId="0" borderId="0" xfId="0" applyFont="1" applyBorder="1" applyAlignment="1" applyProtection="1">
      <alignment vertical="top" wrapText="1"/>
    </xf>
    <xf numFmtId="0" fontId="5" fillId="4" borderId="0" xfId="0" applyFont="1" applyFill="1" applyBorder="1" applyAlignment="1" applyProtection="1">
      <alignment horizontal="left" vertical="center"/>
      <protection locked="0"/>
    </xf>
    <xf numFmtId="0" fontId="0" fillId="0" borderId="0" xfId="0" applyProtection="1"/>
    <xf numFmtId="0" fontId="5" fillId="0" borderId="0" xfId="0" applyFont="1" applyFill="1" applyBorder="1" applyAlignment="1" applyProtection="1">
      <alignment horizontal="left"/>
    </xf>
    <xf numFmtId="0" fontId="15" fillId="5" borderId="7" xfId="0" applyFont="1" applyFill="1" applyBorder="1" applyProtection="1"/>
    <xf numFmtId="0" fontId="0" fillId="0" borderId="10" xfId="0" applyFill="1" applyBorder="1" applyProtection="1"/>
    <xf numFmtId="0" fontId="0" fillId="0" borderId="0" xfId="0" applyFill="1" applyProtection="1"/>
    <xf numFmtId="0" fontId="0" fillId="0" borderId="0" xfId="0" applyFill="1" applyBorder="1" applyProtection="1"/>
    <xf numFmtId="0" fontId="3" fillId="3" borderId="8" xfId="0" applyFont="1" applyFill="1" applyBorder="1" applyAlignment="1" applyProtection="1">
      <alignment horizontal="left"/>
    </xf>
    <xf numFmtId="44" fontId="3" fillId="3" borderId="9" xfId="0" applyNumberFormat="1" applyFont="1" applyFill="1" applyBorder="1" applyProtection="1"/>
    <xf numFmtId="0" fontId="2" fillId="0" borderId="8" xfId="0" applyFont="1" applyFill="1" applyBorder="1" applyAlignment="1" applyProtection="1">
      <alignment horizontal="right"/>
    </xf>
    <xf numFmtId="0" fontId="2" fillId="0" borderId="0" xfId="0" applyFont="1" applyFill="1" applyBorder="1" applyAlignment="1" applyProtection="1">
      <alignment horizontal="right"/>
    </xf>
    <xf numFmtId="0" fontId="0" fillId="0" borderId="10" xfId="0" applyBorder="1" applyProtection="1"/>
    <xf numFmtId="0" fontId="0" fillId="0" borderId="8" xfId="0" applyBorder="1" applyAlignment="1" applyProtection="1">
      <alignment horizontal="left" indent="1"/>
    </xf>
    <xf numFmtId="44" fontId="0" fillId="0" borderId="9" xfId="1" applyNumberFormat="1" applyFont="1" applyFill="1" applyBorder="1" applyProtection="1"/>
    <xf numFmtId="0" fontId="0" fillId="0" borderId="8" xfId="0" applyFill="1" applyBorder="1" applyAlignment="1" applyProtection="1">
      <alignment horizontal="right"/>
    </xf>
    <xf numFmtId="0" fontId="0" fillId="0" borderId="8" xfId="0" applyBorder="1" applyProtection="1"/>
    <xf numFmtId="0" fontId="0" fillId="0" borderId="0" xfId="0" applyBorder="1" applyProtection="1"/>
    <xf numFmtId="0" fontId="2" fillId="0" borderId="10" xfId="0" applyFont="1" applyFill="1" applyBorder="1" applyAlignment="1" applyProtection="1">
      <alignment horizontal="right" vertical="center"/>
    </xf>
    <xf numFmtId="37" fontId="2" fillId="3" borderId="9" xfId="0" applyNumberFormat="1" applyFont="1" applyFill="1" applyBorder="1" applyProtection="1"/>
    <xf numFmtId="44" fontId="0" fillId="0" borderId="9" xfId="0" applyNumberFormat="1" applyFont="1" applyFill="1" applyBorder="1" applyProtection="1"/>
    <xf numFmtId="37" fontId="2" fillId="3" borderId="1" xfId="0" applyNumberFormat="1" applyFont="1" applyFill="1" applyBorder="1" applyProtection="1"/>
    <xf numFmtId="44" fontId="0" fillId="0" borderId="1" xfId="0" applyNumberFormat="1" applyFill="1" applyBorder="1" applyProtection="1"/>
    <xf numFmtId="44" fontId="2" fillId="3" borderId="9" xfId="1" applyNumberFormat="1" applyFont="1" applyFill="1" applyBorder="1" applyProtection="1"/>
    <xf numFmtId="44" fontId="2" fillId="3" borderId="1" xfId="0" applyNumberFormat="1" applyFont="1" applyFill="1" applyBorder="1" applyProtection="1"/>
    <xf numFmtId="44" fontId="2" fillId="3" borderId="9" xfId="0" applyNumberFormat="1" applyFont="1" applyFill="1" applyBorder="1" applyProtection="1"/>
    <xf numFmtId="0" fontId="0" fillId="0" borderId="8" xfId="0" applyFill="1" applyBorder="1" applyProtection="1"/>
    <xf numFmtId="0" fontId="0" fillId="0" borderId="11" xfId="0" applyFill="1" applyBorder="1" applyAlignment="1" applyProtection="1">
      <alignment horizontal="right"/>
    </xf>
    <xf numFmtId="44" fontId="2" fillId="3" borderId="14" xfId="1" applyNumberFormat="1" applyFont="1" applyFill="1" applyBorder="1" applyProtection="1"/>
    <xf numFmtId="0" fontId="2" fillId="5" borderId="13" xfId="0" applyFont="1" applyFill="1" applyBorder="1" applyAlignment="1" applyProtection="1">
      <alignment horizontal="center" vertical="center"/>
    </xf>
    <xf numFmtId="0" fontId="2" fillId="5" borderId="7" xfId="0" applyFont="1" applyFill="1" applyBorder="1" applyAlignment="1" applyProtection="1">
      <alignment horizontal="center" vertical="center"/>
    </xf>
    <xf numFmtId="0" fontId="0" fillId="0" borderId="0" xfId="0" applyFill="1" applyBorder="1" applyAlignment="1" applyProtection="1">
      <alignment horizontal="right"/>
    </xf>
    <xf numFmtId="0" fontId="0" fillId="0" borderId="10" xfId="0" applyFont="1" applyBorder="1" applyProtection="1"/>
    <xf numFmtId="0" fontId="0" fillId="0" borderId="8" xfId="0" applyFont="1" applyFill="1" applyBorder="1" applyAlignment="1" applyProtection="1">
      <alignment horizontal="right"/>
    </xf>
    <xf numFmtId="0" fontId="0" fillId="0" borderId="0" xfId="0" applyFont="1" applyFill="1" applyBorder="1" applyProtection="1"/>
    <xf numFmtId="0" fontId="0" fillId="3" borderId="8" xfId="0" applyFont="1" applyFill="1" applyBorder="1" applyAlignment="1" applyProtection="1">
      <alignment horizontal="right"/>
    </xf>
    <xf numFmtId="44" fontId="0" fillId="3" borderId="1" xfId="0" applyNumberFormat="1" applyFont="1" applyFill="1" applyBorder="1" applyProtection="1"/>
    <xf numFmtId="44" fontId="0" fillId="3" borderId="0" xfId="0" applyNumberFormat="1" applyFont="1" applyFill="1" applyBorder="1" applyProtection="1"/>
    <xf numFmtId="0" fontId="0" fillId="3" borderId="0" xfId="0" applyFill="1" applyBorder="1" applyAlignment="1" applyProtection="1">
      <alignment horizontal="right" vertical="center"/>
    </xf>
    <xf numFmtId="0" fontId="2" fillId="0" borderId="11" xfId="0" applyFont="1" applyFill="1" applyBorder="1" applyAlignment="1" applyProtection="1">
      <alignment horizontal="right"/>
    </xf>
    <xf numFmtId="0" fontId="0" fillId="0" borderId="5" xfId="0" applyBorder="1" applyProtection="1"/>
    <xf numFmtId="0" fontId="0" fillId="0" borderId="5" xfId="0" applyFill="1" applyBorder="1" applyProtection="1"/>
    <xf numFmtId="0" fontId="0" fillId="0" borderId="12" xfId="0" applyFill="1" applyBorder="1" applyProtection="1"/>
    <xf numFmtId="0" fontId="15" fillId="0" borderId="10" xfId="0" applyFont="1" applyFill="1" applyBorder="1" applyProtection="1"/>
    <xf numFmtId="0" fontId="0" fillId="0" borderId="10" xfId="0" applyFill="1" applyBorder="1" applyAlignment="1" applyProtection="1">
      <alignment horizontal="right"/>
    </xf>
    <xf numFmtId="0" fontId="3" fillId="3" borderId="8" xfId="0" applyFont="1" applyFill="1" applyBorder="1" applyAlignment="1" applyProtection="1">
      <alignment horizontal="left" vertical="center"/>
    </xf>
    <xf numFmtId="44" fontId="2" fillId="3" borderId="9" xfId="1" applyNumberFormat="1" applyFont="1" applyFill="1" applyBorder="1" applyAlignment="1" applyProtection="1">
      <alignment horizontal="right"/>
    </xf>
    <xf numFmtId="43" fontId="4" fillId="3" borderId="8" xfId="1" applyFont="1" applyFill="1" applyBorder="1" applyAlignment="1" applyProtection="1">
      <alignment horizontal="left"/>
    </xf>
    <xf numFmtId="0" fontId="0" fillId="3" borderId="0" xfId="0" applyFill="1" applyBorder="1" applyProtection="1"/>
    <xf numFmtId="44" fontId="0" fillId="0" borderId="9" xfId="0" applyNumberFormat="1" applyBorder="1" applyProtection="1"/>
    <xf numFmtId="0" fontId="2" fillId="2" borderId="13"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4" fillId="3" borderId="8" xfId="0" applyFont="1" applyFill="1" applyBorder="1" applyAlignment="1" applyProtection="1">
      <alignment horizontal="left" vertical="center"/>
    </xf>
    <xf numFmtId="44" fontId="2" fillId="3" borderId="1" xfId="1" applyNumberFormat="1" applyFont="1" applyFill="1" applyBorder="1" applyProtection="1"/>
    <xf numFmtId="43" fontId="0" fillId="0" borderId="8" xfId="1" applyFont="1" applyFill="1" applyBorder="1" applyAlignment="1" applyProtection="1">
      <alignment horizontal="right" vertical="center"/>
    </xf>
    <xf numFmtId="0" fontId="2" fillId="0" borderId="8" xfId="0" applyFont="1" applyBorder="1" applyProtection="1"/>
    <xf numFmtId="43" fontId="2" fillId="0" borderId="8" xfId="1" applyFont="1" applyFill="1" applyBorder="1" applyAlignment="1" applyProtection="1">
      <alignment horizontal="right" vertical="center"/>
    </xf>
    <xf numFmtId="0" fontId="0" fillId="0" borderId="8" xfId="0" applyBorder="1" applyAlignment="1" applyProtection="1">
      <alignment horizontal="right" vertical="center"/>
    </xf>
    <xf numFmtId="44" fontId="0" fillId="3" borderId="9" xfId="1" applyNumberFormat="1" applyFont="1" applyFill="1" applyBorder="1" applyProtection="1"/>
    <xf numFmtId="44" fontId="0" fillId="0" borderId="4" xfId="0" applyNumberFormat="1" applyFill="1" applyBorder="1" applyProtection="1"/>
    <xf numFmtId="0" fontId="0" fillId="0" borderId="12" xfId="0" applyBorder="1" applyProtection="1"/>
    <xf numFmtId="44" fontId="0" fillId="4" borderId="9" xfId="1" applyNumberFormat="1" applyFont="1" applyFill="1" applyBorder="1" applyProtection="1">
      <protection locked="0"/>
    </xf>
    <xf numFmtId="44" fontId="0" fillId="4" borderId="9" xfId="0" applyNumberFormat="1" applyFill="1" applyBorder="1" applyProtection="1">
      <protection locked="0"/>
    </xf>
    <xf numFmtId="44" fontId="0" fillId="4" borderId="14" xfId="0" applyNumberFormat="1" applyFill="1" applyBorder="1" applyProtection="1">
      <protection locked="0"/>
    </xf>
    <xf numFmtId="44" fontId="0" fillId="4" borderId="1" xfId="1" applyNumberFormat="1" applyFont="1" applyFill="1" applyBorder="1" applyProtection="1">
      <protection locked="0"/>
    </xf>
    <xf numFmtId="37" fontId="2" fillId="4" borderId="1" xfId="0" applyNumberFormat="1" applyFont="1" applyFill="1" applyBorder="1" applyProtection="1">
      <protection locked="0"/>
    </xf>
    <xf numFmtId="37" fontId="0" fillId="4" borderId="1" xfId="0" applyNumberFormat="1" applyFont="1" applyFill="1" applyBorder="1" applyProtection="1">
      <protection locked="0"/>
    </xf>
    <xf numFmtId="44" fontId="0" fillId="4" borderId="4" xfId="0" applyNumberFormat="1" applyFill="1" applyBorder="1" applyProtection="1">
      <protection locked="0"/>
    </xf>
    <xf numFmtId="0" fontId="0" fillId="4" borderId="8" xfId="0" applyFill="1" applyBorder="1" applyAlignment="1" applyProtection="1">
      <alignment horizontal="right"/>
      <protection locked="0"/>
    </xf>
    <xf numFmtId="0" fontId="0" fillId="4" borderId="8" xfId="0" applyFill="1" applyBorder="1" applyAlignment="1" applyProtection="1">
      <protection locked="0"/>
    </xf>
    <xf numFmtId="0" fontId="0" fillId="4" borderId="11" xfId="0" applyFill="1" applyBorder="1" applyAlignment="1" applyProtection="1">
      <protection locked="0"/>
    </xf>
    <xf numFmtId="44" fontId="0" fillId="4" borderId="1" xfId="0" applyNumberFormat="1" applyFill="1" applyBorder="1" applyProtection="1">
      <protection locked="0"/>
    </xf>
    <xf numFmtId="0" fontId="0" fillId="4" borderId="8" xfId="0" applyFill="1" applyBorder="1" applyAlignment="1" applyProtection="1">
      <alignment horizontal="left" indent="1"/>
      <protection locked="0"/>
    </xf>
    <xf numFmtId="0" fontId="0" fillId="4" borderId="11" xfId="0" applyFill="1" applyBorder="1" applyAlignment="1" applyProtection="1">
      <alignment horizontal="right"/>
      <protection locked="0"/>
    </xf>
    <xf numFmtId="44" fontId="0" fillId="4" borderId="14" xfId="1" applyNumberFormat="1" applyFont="1" applyFill="1" applyBorder="1" applyProtection="1">
      <protection locked="0"/>
    </xf>
    <xf numFmtId="0" fontId="0" fillId="4" borderId="1" xfId="0" applyFill="1" applyBorder="1" applyProtection="1">
      <protection locked="0"/>
    </xf>
    <xf numFmtId="0" fontId="0" fillId="4" borderId="1" xfId="0" applyFill="1" applyBorder="1" applyAlignment="1" applyProtection="1">
      <alignment horizontal="center" vertical="center"/>
      <protection locked="0"/>
    </xf>
    <xf numFmtId="0" fontId="0" fillId="4" borderId="4" xfId="0" applyFill="1" applyBorder="1" applyProtection="1">
      <protection locked="0"/>
    </xf>
    <xf numFmtId="0" fontId="0" fillId="4" borderId="4" xfId="0" applyFill="1" applyBorder="1" applyAlignment="1" applyProtection="1">
      <alignment horizontal="center" vertical="center"/>
      <protection locked="0"/>
    </xf>
    <xf numFmtId="0" fontId="0" fillId="4" borderId="8" xfId="0" applyFill="1" applyBorder="1" applyAlignment="1" applyProtection="1">
      <alignment horizontal="right" vertical="center"/>
      <protection locked="0"/>
    </xf>
    <xf numFmtId="0" fontId="13" fillId="4" borderId="8" xfId="0" applyFont="1" applyFill="1" applyBorder="1" applyAlignment="1" applyProtection="1">
      <alignment horizontal="right" vertical="center"/>
      <protection locked="0"/>
    </xf>
    <xf numFmtId="0" fontId="0" fillId="4" borderId="11" xfId="0" applyFill="1" applyBorder="1" applyAlignment="1" applyProtection="1">
      <alignment horizontal="right" vertical="center"/>
      <protection locked="0"/>
    </xf>
    <xf numFmtId="0" fontId="0" fillId="0" borderId="0" xfId="0" applyProtection="1"/>
    <xf numFmtId="9" fontId="0" fillId="0" borderId="0" xfId="0" applyNumberFormat="1" applyProtection="1"/>
    <xf numFmtId="9" fontId="1" fillId="4" borderId="1" xfId="2" applyFont="1" applyFill="1" applyBorder="1" applyAlignment="1" applyProtection="1">
      <alignment horizontal="center"/>
      <protection locked="0"/>
    </xf>
    <xf numFmtId="0" fontId="0" fillId="4" borderId="0" xfId="0" applyFill="1" applyProtection="1"/>
    <xf numFmtId="0" fontId="5" fillId="0" borderId="15" xfId="0" applyFont="1" applyBorder="1" applyAlignment="1" applyProtection="1">
      <alignment vertical="top" wrapText="1"/>
    </xf>
    <xf numFmtId="0" fontId="14" fillId="5" borderId="16" xfId="0" applyFont="1" applyFill="1" applyBorder="1" applyAlignment="1" applyProtection="1">
      <alignment horizontal="left"/>
    </xf>
    <xf numFmtId="0" fontId="15" fillId="5" borderId="17" xfId="0" applyFont="1" applyFill="1" applyBorder="1" applyProtection="1"/>
    <xf numFmtId="0" fontId="15" fillId="0" borderId="18" xfId="0" applyFont="1" applyBorder="1" applyProtection="1"/>
    <xf numFmtId="0" fontId="15" fillId="5" borderId="18" xfId="0" applyFont="1" applyFill="1" applyBorder="1" applyProtection="1"/>
    <xf numFmtId="0" fontId="0" fillId="0" borderId="15" xfId="0" applyBorder="1" applyProtection="1"/>
    <xf numFmtId="0" fontId="2" fillId="0" borderId="15" xfId="0" applyFont="1" applyFill="1" applyBorder="1" applyAlignment="1" applyProtection="1">
      <alignment horizontal="right"/>
    </xf>
    <xf numFmtId="0" fontId="0" fillId="0" borderId="15" xfId="0" applyFill="1" applyBorder="1" applyProtection="1"/>
    <xf numFmtId="0" fontId="0" fillId="0" borderId="18" xfId="0" applyBorder="1" applyProtection="1"/>
    <xf numFmtId="0" fontId="14" fillId="5" borderId="16" xfId="0" applyFont="1" applyFill="1" applyBorder="1" applyAlignment="1" applyProtection="1">
      <alignment horizontal="left" vertical="center"/>
    </xf>
    <xf numFmtId="0" fontId="2" fillId="5" borderId="17" xfId="0" applyFont="1" applyFill="1" applyBorder="1" applyAlignment="1" applyProtection="1">
      <alignment horizontal="center" vertical="center"/>
    </xf>
    <xf numFmtId="0" fontId="0" fillId="5" borderId="18" xfId="0" applyFill="1" applyBorder="1" applyProtection="1"/>
    <xf numFmtId="0" fontId="0" fillId="5" borderId="17" xfId="0" applyFill="1" applyBorder="1" applyProtection="1"/>
    <xf numFmtId="0" fontId="0" fillId="4" borderId="11" xfId="0" applyFill="1" applyBorder="1" applyAlignment="1" applyProtection="1">
      <alignment horizontal="left" indent="1"/>
      <protection locked="0"/>
    </xf>
    <xf numFmtId="0" fontId="18" fillId="4" borderId="0" xfId="0" applyFont="1" applyFill="1" applyBorder="1" applyAlignment="1" applyProtection="1">
      <alignment horizontal="left" vertical="top" wrapText="1" indent="2"/>
    </xf>
    <xf numFmtId="0" fontId="15" fillId="0" borderId="0" xfId="0" applyFont="1" applyBorder="1" applyAlignment="1" applyProtection="1">
      <alignment horizontal="center" vertical="center" wrapText="1"/>
    </xf>
    <xf numFmtId="0" fontId="0" fillId="0" borderId="0" xfId="0" applyBorder="1" applyAlignment="1" applyProtection="1">
      <alignment horizontal="center" vertical="center" wrapText="1"/>
    </xf>
    <xf numFmtId="0" fontId="3" fillId="0" borderId="3" xfId="0" applyFont="1" applyBorder="1" applyAlignment="1" applyProtection="1">
      <alignment horizontal="center" vertical="center" wrapText="1"/>
    </xf>
    <xf numFmtId="0" fontId="7" fillId="4" borderId="0" xfId="0" applyFont="1" applyFill="1" applyBorder="1" applyAlignment="1" applyProtection="1">
      <alignment horizontal="left" vertical="center"/>
      <protection locked="0"/>
    </xf>
    <xf numFmtId="0" fontId="7" fillId="4" borderId="3" xfId="0" applyFont="1" applyFill="1" applyBorder="1" applyAlignment="1" applyProtection="1">
      <alignment horizontal="left" vertical="center"/>
      <protection locked="0"/>
    </xf>
    <xf numFmtId="165" fontId="5" fillId="4" borderId="3" xfId="0" applyNumberFormat="1" applyFont="1" applyFill="1" applyBorder="1" applyAlignment="1" applyProtection="1">
      <alignment horizontal="left" vertical="center"/>
      <protection locked="0"/>
    </xf>
    <xf numFmtId="0" fontId="7" fillId="4" borderId="2" xfId="0" applyFont="1" applyFill="1" applyBorder="1" applyAlignment="1" applyProtection="1">
      <alignment horizontal="left" vertical="center"/>
      <protection locked="0"/>
    </xf>
    <xf numFmtId="0" fontId="5" fillId="4" borderId="3" xfId="0" applyFont="1" applyFill="1" applyBorder="1" applyAlignment="1" applyProtection="1">
      <alignment horizontal="left" vertical="center"/>
      <protection locked="0"/>
    </xf>
    <xf numFmtId="166" fontId="5" fillId="4" borderId="0" xfId="0" applyNumberFormat="1" applyFont="1" applyFill="1" applyBorder="1" applyAlignment="1" applyProtection="1">
      <alignment horizontal="left" vertical="center"/>
      <protection locked="0"/>
    </xf>
    <xf numFmtId="164" fontId="5" fillId="4" borderId="3" xfId="0" applyNumberFormat="1" applyFont="1" applyFill="1" applyBorder="1" applyAlignment="1" applyProtection="1">
      <alignment horizontal="left"/>
      <protection locked="0"/>
    </xf>
    <xf numFmtId="164" fontId="0" fillId="4" borderId="3" xfId="0" applyNumberFormat="1" applyFill="1" applyBorder="1" applyAlignment="1" applyProtection="1">
      <alignment horizontal="left"/>
      <protection locked="0"/>
    </xf>
    <xf numFmtId="0" fontId="0" fillId="4" borderId="0" xfId="0" applyFill="1" applyBorder="1" applyAlignment="1" applyProtection="1">
      <alignment horizontal="right" vertical="center"/>
      <protection locked="0"/>
    </xf>
    <xf numFmtId="0" fontId="2" fillId="0" borderId="0" xfId="0" applyFont="1" applyBorder="1" applyAlignment="1" applyProtection="1">
      <alignment horizontal="center" wrapText="1"/>
    </xf>
    <xf numFmtId="0" fontId="2" fillId="3" borderId="10" xfId="0" applyFont="1" applyFill="1" applyBorder="1" applyAlignment="1" applyProtection="1">
      <alignment horizontal="center" wrapText="1"/>
    </xf>
    <xf numFmtId="0" fontId="0" fillId="4" borderId="3" xfId="0" applyFill="1" applyBorder="1" applyAlignment="1" applyProtection="1">
      <alignment horizontal="left" vertical="center"/>
      <protection locked="0"/>
    </xf>
    <xf numFmtId="0" fontId="5" fillId="4" borderId="3" xfId="0" applyFont="1" applyFill="1" applyBorder="1" applyAlignment="1" applyProtection="1">
      <alignment horizontal="left"/>
      <protection locked="0"/>
    </xf>
    <xf numFmtId="0" fontId="0" fillId="4" borderId="3" xfId="0" applyFill="1" applyBorder="1" applyAlignment="1" applyProtection="1">
      <alignment horizontal="left"/>
      <protection locked="0"/>
    </xf>
    <xf numFmtId="0" fontId="5" fillId="0" borderId="0" xfId="0" applyFont="1" applyBorder="1" applyAlignment="1" applyProtection="1">
      <alignment horizontal="left" vertical="top" wrapText="1" indent="2"/>
    </xf>
    <xf numFmtId="43" fontId="0" fillId="0" borderId="8" xfId="1" applyFont="1" applyFill="1" applyBorder="1" applyAlignment="1" applyProtection="1">
      <alignment horizontal="right" vertical="center"/>
    </xf>
    <xf numFmtId="43" fontId="0" fillId="0" borderId="0" xfId="1" applyFont="1" applyFill="1" applyBorder="1" applyAlignment="1" applyProtection="1">
      <alignment horizontal="right" vertical="center"/>
    </xf>
    <xf numFmtId="0" fontId="0" fillId="4" borderId="8" xfId="0" applyFill="1" applyBorder="1" applyAlignment="1" applyProtection="1">
      <alignment horizontal="right"/>
      <protection locked="0"/>
    </xf>
    <xf numFmtId="0" fontId="0" fillId="4" borderId="0" xfId="0" applyFill="1" applyBorder="1" applyAlignment="1" applyProtection="1">
      <alignment horizontal="right"/>
      <protection locked="0"/>
    </xf>
    <xf numFmtId="0" fontId="0" fillId="4" borderId="11" xfId="0" applyFill="1" applyBorder="1" applyAlignment="1" applyProtection="1">
      <alignment horizontal="right"/>
      <protection locked="0"/>
    </xf>
    <xf numFmtId="0" fontId="0" fillId="4" borderId="5" xfId="0" applyFill="1" applyBorder="1" applyAlignment="1" applyProtection="1">
      <alignment horizontal="right"/>
      <protection locked="0"/>
    </xf>
    <xf numFmtId="0" fontId="5" fillId="0" borderId="0" xfId="0" applyFont="1" applyBorder="1" applyAlignment="1" applyProtection="1">
      <alignment horizontal="center" vertical="top" wrapText="1"/>
    </xf>
    <xf numFmtId="0" fontId="5" fillId="0" borderId="0" xfId="0" applyFont="1" applyBorder="1" applyAlignment="1" applyProtection="1">
      <alignment horizontal="center" vertical="top" wrapText="1"/>
    </xf>
  </cellXfs>
  <cellStyles count="6">
    <cellStyle name="Comma" xfId="1" builtinId="3"/>
    <cellStyle name="Hyperlink 2" xfId="4" xr:uid="{00000000-0005-0000-0000-000001000000}"/>
    <cellStyle name="Normal" xfId="0" builtinId="0"/>
    <cellStyle name="Normal 2" xfId="5" xr:uid="{00000000-0005-0000-0000-000003000000}"/>
    <cellStyle name="Normal 3" xfId="3" xr:uid="{00000000-0005-0000-0000-000004000000}"/>
    <cellStyle name="Percent" xfId="2" builtinId="5"/>
  </cellStyles>
  <dxfs count="7">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806450</xdr:colOff>
      <xdr:row>0</xdr:row>
      <xdr:rowOff>400050</xdr:rowOff>
    </xdr:from>
    <xdr:to>
      <xdr:col>1</xdr:col>
      <xdr:colOff>2039620</xdr:colOff>
      <xdr:row>0</xdr:row>
      <xdr:rowOff>1076325</xdr:rowOff>
    </xdr:to>
    <xdr:pic>
      <xdr:nvPicPr>
        <xdr:cNvPr id="2" name="Picture 1" descr="DPHHS LOGO BW.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869950" y="400050"/>
          <a:ext cx="1233170" cy="676275"/>
        </a:xfrm>
        <a:prstGeom prst="rect">
          <a:avLst/>
        </a:prstGeom>
      </xdr:spPr>
    </xdr:pic>
    <xdr:clientData/>
  </xdr:twoCellAnchor>
  <xdr:twoCellAnchor editAs="oneCell">
    <xdr:from>
      <xdr:col>7</xdr:col>
      <xdr:colOff>419100</xdr:colOff>
      <xdr:row>0</xdr:row>
      <xdr:rowOff>266700</xdr:rowOff>
    </xdr:from>
    <xdr:to>
      <xdr:col>8</xdr:col>
      <xdr:colOff>647700</xdr:colOff>
      <xdr:row>0</xdr:row>
      <xdr:rowOff>1136650</xdr:rowOff>
    </xdr:to>
    <xdr:pic>
      <xdr:nvPicPr>
        <xdr:cNvPr id="3" name="Picture 2" descr="BBLOG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rcRect b="676"/>
        <a:stretch>
          <a:fillRect/>
        </a:stretch>
      </xdr:blipFill>
      <xdr:spPr bwMode="auto">
        <a:xfrm>
          <a:off x="7493000" y="266700"/>
          <a:ext cx="984250" cy="86995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O104"/>
  <sheetViews>
    <sheetView showGridLines="0" showRowColHeaders="0" tabSelected="1" showRuler="0" view="pageLayout" zoomScaleNormal="85" zoomScaleSheetLayoutView="100" workbookViewId="0">
      <selection activeCell="I10" sqref="I10"/>
    </sheetView>
  </sheetViews>
  <sheetFormatPr defaultColWidth="8.7109375" defaultRowHeight="15" x14ac:dyDescent="0.25"/>
  <cols>
    <col min="1" max="1" width="0.140625" style="17" customWidth="1"/>
    <col min="2" max="2" width="37.42578125" style="17" customWidth="1"/>
    <col min="3" max="3" width="18.5703125" style="17" customWidth="1"/>
    <col min="4" max="4" width="1.85546875" style="17" customWidth="1"/>
    <col min="5" max="5" width="21.140625" style="17" customWidth="1"/>
    <col min="6" max="6" width="11.140625" style="17" customWidth="1"/>
    <col min="7" max="7" width="10.28515625" style="17" customWidth="1"/>
    <col min="8" max="9" width="10.85546875" style="17" customWidth="1"/>
    <col min="10" max="10" width="11.140625" style="17" customWidth="1"/>
    <col min="11" max="11" width="2" style="17" customWidth="1"/>
    <col min="12" max="12" width="13.5703125" style="17" hidden="1" customWidth="1"/>
    <col min="13" max="13" width="14.140625" style="17" hidden="1" customWidth="1"/>
    <col min="14" max="14" width="10.140625" style="17" hidden="1" customWidth="1"/>
    <col min="15" max="16" width="0" style="17" hidden="1" customWidth="1"/>
    <col min="17" max="16384" width="8.7109375" style="17"/>
  </cols>
  <sheetData>
    <row r="1" spans="2:15" ht="107.45" customHeight="1" x14ac:dyDescent="0.35">
      <c r="B1" s="116" t="s">
        <v>88</v>
      </c>
      <c r="C1" s="117"/>
      <c r="D1" s="117"/>
      <c r="E1" s="117"/>
      <c r="F1" s="117"/>
      <c r="G1" s="117"/>
      <c r="H1" s="117"/>
      <c r="I1" s="117"/>
      <c r="J1" s="117"/>
    </row>
    <row r="2" spans="2:15" ht="20.45" customHeight="1" x14ac:dyDescent="0.25">
      <c r="B2" s="118" t="s">
        <v>115</v>
      </c>
      <c r="C2" s="118"/>
      <c r="D2" s="118"/>
      <c r="E2" s="118"/>
      <c r="F2" s="118"/>
      <c r="G2" s="118"/>
      <c r="H2" s="118"/>
      <c r="I2" s="118"/>
      <c r="J2" s="118"/>
    </row>
    <row r="3" spans="2:15" ht="14.45" x14ac:dyDescent="0.35">
      <c r="B3" s="6" t="s">
        <v>47</v>
      </c>
      <c r="G3" s="1"/>
    </row>
    <row r="4" spans="2:15" ht="15.6" x14ac:dyDescent="0.35">
      <c r="B4" s="7" t="s">
        <v>35</v>
      </c>
      <c r="C4" s="125"/>
      <c r="D4" s="126"/>
      <c r="L4" s="17" t="s">
        <v>100</v>
      </c>
      <c r="M4" s="17" t="s">
        <v>36</v>
      </c>
      <c r="N4" s="17" t="s">
        <v>94</v>
      </c>
      <c r="O4" s="97" t="s">
        <v>112</v>
      </c>
    </row>
    <row r="5" spans="2:15" ht="15.6" x14ac:dyDescent="0.35">
      <c r="B5" s="7" t="s">
        <v>37</v>
      </c>
      <c r="C5" s="131"/>
      <c r="D5" s="132"/>
    </row>
    <row r="6" spans="2:15" ht="15.6" x14ac:dyDescent="0.35">
      <c r="B6" s="7" t="s">
        <v>36</v>
      </c>
      <c r="C6" s="131"/>
      <c r="D6" s="132"/>
      <c r="L6" s="17" t="s">
        <v>101</v>
      </c>
      <c r="M6" s="17" t="s">
        <v>95</v>
      </c>
      <c r="N6" s="17" t="s">
        <v>107</v>
      </c>
      <c r="O6" s="98">
        <v>0.05</v>
      </c>
    </row>
    <row r="7" spans="2:15" ht="15.6" x14ac:dyDescent="0.35">
      <c r="B7" s="2" t="s">
        <v>94</v>
      </c>
      <c r="C7" s="131"/>
      <c r="D7" s="132"/>
      <c r="L7" s="17" t="s">
        <v>102</v>
      </c>
      <c r="M7" s="17" t="s">
        <v>96</v>
      </c>
      <c r="N7" s="97" t="s">
        <v>108</v>
      </c>
      <c r="O7" s="98">
        <v>0.1</v>
      </c>
    </row>
    <row r="8" spans="2:15" x14ac:dyDescent="0.25">
      <c r="L8" s="17" t="s">
        <v>103</v>
      </c>
      <c r="M8" s="17" t="s">
        <v>97</v>
      </c>
      <c r="N8" s="97" t="s">
        <v>109</v>
      </c>
      <c r="O8" s="98">
        <v>0.15</v>
      </c>
    </row>
    <row r="9" spans="2:15" ht="18" x14ac:dyDescent="0.25">
      <c r="B9" s="7" t="s">
        <v>38</v>
      </c>
      <c r="C9" s="122"/>
      <c r="D9" s="122"/>
      <c r="E9" s="122"/>
      <c r="F9" s="122"/>
      <c r="G9" s="122"/>
      <c r="H9" s="122"/>
      <c r="L9" s="17" t="s">
        <v>104</v>
      </c>
      <c r="M9" s="17" t="s">
        <v>98</v>
      </c>
      <c r="N9" s="97" t="s">
        <v>110</v>
      </c>
      <c r="O9" s="98">
        <v>0.2</v>
      </c>
    </row>
    <row r="10" spans="2:15" ht="18" x14ac:dyDescent="0.25">
      <c r="B10" s="7" t="s">
        <v>39</v>
      </c>
      <c r="C10" s="119"/>
      <c r="D10" s="119"/>
      <c r="E10" s="119"/>
      <c r="F10" s="119"/>
      <c r="G10" s="119"/>
      <c r="H10" s="119"/>
      <c r="L10" s="17" t="s">
        <v>105</v>
      </c>
      <c r="M10" s="17" t="s">
        <v>99</v>
      </c>
      <c r="N10" s="97" t="s">
        <v>111</v>
      </c>
    </row>
    <row r="11" spans="2:15" ht="18" x14ac:dyDescent="0.25">
      <c r="B11" s="7" t="s">
        <v>40</v>
      </c>
      <c r="C11" s="120"/>
      <c r="D11" s="120"/>
      <c r="E11" s="120"/>
      <c r="F11" s="120"/>
      <c r="G11" s="120"/>
      <c r="H11" s="120"/>
      <c r="L11" s="17" t="s">
        <v>106</v>
      </c>
    </row>
    <row r="12" spans="2:15" ht="15.75" x14ac:dyDescent="0.25">
      <c r="B12" s="7" t="s">
        <v>41</v>
      </c>
      <c r="C12" s="123" t="s">
        <v>42</v>
      </c>
      <c r="D12" s="123"/>
      <c r="E12" s="123"/>
      <c r="F12" s="16" t="s">
        <v>43</v>
      </c>
      <c r="G12" s="124" t="s">
        <v>44</v>
      </c>
      <c r="H12" s="124"/>
    </row>
    <row r="13" spans="2:15" ht="15.75" x14ac:dyDescent="0.25">
      <c r="B13" s="7" t="s">
        <v>89</v>
      </c>
      <c r="C13" s="123" t="s">
        <v>45</v>
      </c>
      <c r="D13" s="130"/>
      <c r="E13" s="130"/>
      <c r="F13" s="121" t="s">
        <v>46</v>
      </c>
      <c r="G13" s="121"/>
      <c r="H13" s="121"/>
    </row>
    <row r="14" spans="2:15" x14ac:dyDescent="0.25">
      <c r="B14" s="32"/>
    </row>
    <row r="15" spans="2:15" ht="15.75" x14ac:dyDescent="0.25">
      <c r="C15" s="5" t="s">
        <v>50</v>
      </c>
      <c r="E15" s="3" t="s">
        <v>55</v>
      </c>
      <c r="F15" s="18"/>
      <c r="G15" s="18"/>
    </row>
    <row r="16" spans="2:15" ht="16.5" x14ac:dyDescent="0.3">
      <c r="B16" s="7" t="s">
        <v>48</v>
      </c>
      <c r="C16" s="12">
        <f>SUM(C33)</f>
        <v>0</v>
      </c>
      <c r="E16" s="12">
        <f>SUM(C16*12)</f>
        <v>0</v>
      </c>
      <c r="F16" s="3"/>
      <c r="G16" s="4"/>
    </row>
    <row r="17" spans="2:10" ht="16.5" x14ac:dyDescent="0.3">
      <c r="B17" s="7" t="s">
        <v>49</v>
      </c>
      <c r="C17" s="12">
        <f>SUM(C70)</f>
        <v>0</v>
      </c>
      <c r="E17" s="12">
        <f>SUM(C17*12)</f>
        <v>0</v>
      </c>
      <c r="F17" s="3"/>
      <c r="G17" s="4"/>
    </row>
    <row r="18" spans="2:10" ht="16.5" x14ac:dyDescent="0.3">
      <c r="B18" s="7" t="s">
        <v>51</v>
      </c>
      <c r="C18" s="12">
        <f>SUM(C16-C17)</f>
        <v>0</v>
      </c>
      <c r="E18" s="12">
        <f>SUM(C18*12)</f>
        <v>0</v>
      </c>
      <c r="F18" s="3"/>
      <c r="G18" s="4"/>
    </row>
    <row r="19" spans="2:10" ht="15.75" x14ac:dyDescent="0.25">
      <c r="F19" s="3"/>
      <c r="G19" s="4"/>
    </row>
    <row r="20" spans="2:10" ht="16.5" x14ac:dyDescent="0.3">
      <c r="B20" s="7" t="s">
        <v>52</v>
      </c>
      <c r="C20" s="12" t="e">
        <f>SUM(C17/J38)</f>
        <v>#DIV/0!</v>
      </c>
      <c r="E20" s="12" t="e">
        <f>SUM(E17/J38)</f>
        <v>#DIV/0!</v>
      </c>
      <c r="F20" s="3"/>
      <c r="G20" s="14"/>
    </row>
    <row r="22" spans="2:10" ht="15.75" x14ac:dyDescent="0.25">
      <c r="B22" s="15" t="s">
        <v>87</v>
      </c>
    </row>
    <row r="23" spans="2:10" x14ac:dyDescent="0.25">
      <c r="B23" s="115" t="s">
        <v>113</v>
      </c>
      <c r="C23" s="115"/>
      <c r="D23" s="100"/>
      <c r="E23" s="100"/>
      <c r="F23" s="100"/>
      <c r="G23" s="100"/>
      <c r="H23" s="100"/>
      <c r="I23" s="100"/>
      <c r="J23" s="100"/>
    </row>
    <row r="24" spans="2:10" x14ac:dyDescent="0.25">
      <c r="B24" s="133" t="s">
        <v>93</v>
      </c>
      <c r="C24" s="133"/>
      <c r="D24" s="133"/>
      <c r="E24" s="133"/>
      <c r="F24" s="133"/>
      <c r="G24" s="133"/>
      <c r="H24" s="133"/>
      <c r="I24" s="133"/>
      <c r="J24" s="133"/>
    </row>
    <row r="25" spans="2:10" ht="15.6" customHeight="1" x14ac:dyDescent="0.25">
      <c r="B25" s="141" t="s">
        <v>114</v>
      </c>
      <c r="C25" s="141"/>
      <c r="D25" s="141"/>
      <c r="E25" s="141"/>
      <c r="F25" s="141"/>
      <c r="G25" s="141"/>
      <c r="H25" s="141"/>
      <c r="I25" s="141"/>
      <c r="J25" s="141"/>
    </row>
    <row r="26" spans="2:10" ht="15.6" customHeight="1" x14ac:dyDescent="0.25">
      <c r="B26" s="141"/>
      <c r="C26" s="141"/>
      <c r="D26" s="141"/>
      <c r="E26" s="141"/>
      <c r="F26" s="141"/>
      <c r="G26" s="141"/>
      <c r="H26" s="141"/>
      <c r="I26" s="141"/>
      <c r="J26" s="141"/>
    </row>
    <row r="27" spans="2:10" ht="15.6" customHeight="1" x14ac:dyDescent="0.25">
      <c r="B27" s="141"/>
      <c r="C27" s="141"/>
      <c r="D27" s="141"/>
      <c r="E27" s="141"/>
      <c r="F27" s="141"/>
      <c r="G27" s="141"/>
      <c r="H27" s="141"/>
      <c r="I27" s="141"/>
      <c r="J27" s="141"/>
    </row>
    <row r="28" spans="2:10" ht="15.6" customHeight="1" x14ac:dyDescent="0.25">
      <c r="B28" s="141"/>
      <c r="C28" s="141"/>
      <c r="D28" s="141"/>
      <c r="E28" s="141"/>
      <c r="F28" s="141"/>
      <c r="G28" s="141"/>
      <c r="H28" s="141"/>
      <c r="I28" s="141"/>
      <c r="J28" s="141"/>
    </row>
    <row r="29" spans="2:10" s="97" customFormat="1" ht="15.6" customHeight="1" x14ac:dyDescent="0.25">
      <c r="B29" s="140"/>
      <c r="C29" s="140"/>
      <c r="D29" s="140"/>
      <c r="E29" s="140"/>
      <c r="F29" s="140"/>
      <c r="G29" s="140"/>
      <c r="H29" s="140"/>
      <c r="I29" s="140"/>
      <c r="J29" s="140"/>
    </row>
    <row r="30" spans="2:10" ht="15.6" customHeight="1" thickBot="1" x14ac:dyDescent="0.3">
      <c r="B30" s="15"/>
      <c r="C30" s="15"/>
      <c r="D30" s="101"/>
      <c r="E30" s="101"/>
      <c r="F30" s="101"/>
      <c r="G30" s="101"/>
      <c r="H30" s="101"/>
      <c r="I30" s="101"/>
      <c r="J30" s="101"/>
    </row>
    <row r="31" spans="2:10" ht="18.75" x14ac:dyDescent="0.3">
      <c r="B31" s="11" t="s">
        <v>69</v>
      </c>
      <c r="C31" s="19"/>
      <c r="D31" s="104"/>
      <c r="E31" s="102" t="s">
        <v>67</v>
      </c>
      <c r="F31" s="105"/>
      <c r="G31" s="105"/>
      <c r="H31" s="105"/>
      <c r="I31" s="105"/>
      <c r="J31" s="103"/>
    </row>
    <row r="32" spans="2:10" ht="14.45" customHeight="1" x14ac:dyDescent="0.25">
      <c r="B32" s="8"/>
      <c r="C32" s="20"/>
      <c r="D32" s="21"/>
      <c r="E32" s="8"/>
      <c r="F32" s="22"/>
      <c r="G32" s="22"/>
      <c r="H32" s="22"/>
      <c r="I32" s="22"/>
      <c r="J32" s="20"/>
    </row>
    <row r="33" spans="2:10" ht="18.75" x14ac:dyDescent="0.3">
      <c r="B33" s="23" t="s">
        <v>28</v>
      </c>
      <c r="C33" s="24">
        <f>SUM(C34:C53)</f>
        <v>0</v>
      </c>
      <c r="E33" s="25" t="s">
        <v>0</v>
      </c>
      <c r="F33" s="26" t="s">
        <v>1</v>
      </c>
      <c r="G33" s="26" t="s">
        <v>2</v>
      </c>
      <c r="H33" s="26" t="s">
        <v>3</v>
      </c>
      <c r="I33" s="26" t="s">
        <v>4</v>
      </c>
      <c r="J33" s="27"/>
    </row>
    <row r="34" spans="2:10" x14ac:dyDescent="0.25">
      <c r="B34" s="28" t="s">
        <v>6</v>
      </c>
      <c r="C34" s="29">
        <f>SUM(J42)</f>
        <v>0</v>
      </c>
      <c r="E34" s="30" t="s">
        <v>34</v>
      </c>
      <c r="F34" s="79"/>
      <c r="G34" s="79"/>
      <c r="H34" s="79"/>
      <c r="I34" s="79"/>
      <c r="J34" s="20"/>
    </row>
    <row r="35" spans="2:10" x14ac:dyDescent="0.25">
      <c r="B35" s="28" t="s">
        <v>5</v>
      </c>
      <c r="C35" s="29">
        <f>SUM(J43)</f>
        <v>0</v>
      </c>
      <c r="E35" s="31"/>
      <c r="F35" s="32"/>
      <c r="G35" s="32"/>
      <c r="H35" s="32"/>
      <c r="I35" s="32"/>
      <c r="J35" s="33" t="s">
        <v>53</v>
      </c>
    </row>
    <row r="36" spans="2:10" x14ac:dyDescent="0.25">
      <c r="B36" s="28" t="s">
        <v>31</v>
      </c>
      <c r="C36" s="29">
        <f>SUM(J47)</f>
        <v>0</v>
      </c>
      <c r="E36" s="30" t="s">
        <v>25</v>
      </c>
      <c r="F36" s="80"/>
      <c r="G36" s="80"/>
      <c r="H36" s="80"/>
      <c r="I36" s="80"/>
      <c r="J36" s="34">
        <f>SUM(F36:I36)</f>
        <v>0</v>
      </c>
    </row>
    <row r="37" spans="2:10" x14ac:dyDescent="0.25">
      <c r="B37" s="28" t="s">
        <v>59</v>
      </c>
      <c r="C37" s="29">
        <f>SUM(F52)</f>
        <v>0</v>
      </c>
      <c r="E37" s="30" t="s">
        <v>24</v>
      </c>
      <c r="F37" s="80"/>
      <c r="G37" s="80"/>
      <c r="H37" s="80"/>
      <c r="I37" s="80"/>
      <c r="J37" s="34">
        <f>SUM(F37:I37)</f>
        <v>0</v>
      </c>
    </row>
    <row r="38" spans="2:10" x14ac:dyDescent="0.25">
      <c r="B38" s="28" t="s">
        <v>56</v>
      </c>
      <c r="C38" s="35">
        <f>SUM(J52)</f>
        <v>0</v>
      </c>
      <c r="E38" s="25" t="s">
        <v>30</v>
      </c>
      <c r="F38" s="36">
        <f>SUM(F36:F37)</f>
        <v>0</v>
      </c>
      <c r="G38" s="36">
        <f>SUM(G36:G37)</f>
        <v>0</v>
      </c>
      <c r="H38" s="36">
        <f>SUM(H36:H37)</f>
        <v>0</v>
      </c>
      <c r="I38" s="36"/>
      <c r="J38" s="34">
        <f>SUM(J36:J37)</f>
        <v>0</v>
      </c>
    </row>
    <row r="39" spans="2:10" x14ac:dyDescent="0.25">
      <c r="B39" s="28" t="s">
        <v>7</v>
      </c>
      <c r="C39" s="76"/>
      <c r="E39" s="31"/>
      <c r="F39" s="32"/>
      <c r="G39" s="32"/>
      <c r="H39" s="32"/>
      <c r="I39" s="32"/>
      <c r="J39" s="27"/>
    </row>
    <row r="40" spans="2:10" x14ac:dyDescent="0.25">
      <c r="B40" s="87"/>
      <c r="C40" s="77">
        <v>0</v>
      </c>
      <c r="E40" s="30" t="s">
        <v>29</v>
      </c>
      <c r="F40" s="81">
        <v>20</v>
      </c>
      <c r="G40" s="22"/>
      <c r="H40" s="22"/>
      <c r="I40" s="22"/>
      <c r="J40" s="20"/>
    </row>
    <row r="41" spans="2:10" x14ac:dyDescent="0.25">
      <c r="B41" s="87"/>
      <c r="C41" s="77">
        <v>0</v>
      </c>
      <c r="E41" s="30"/>
      <c r="F41" s="22"/>
      <c r="G41" s="22"/>
      <c r="H41" s="22"/>
      <c r="I41" s="22"/>
      <c r="J41" s="33" t="s">
        <v>53</v>
      </c>
    </row>
    <row r="42" spans="2:10" x14ac:dyDescent="0.25">
      <c r="B42" s="87"/>
      <c r="C42" s="77">
        <v>0</v>
      </c>
      <c r="E42" s="30" t="s">
        <v>6</v>
      </c>
      <c r="F42" s="37">
        <f>SUM(F34*F36*$F$40)</f>
        <v>0</v>
      </c>
      <c r="G42" s="37">
        <f>SUM(G34*G36*$F$40)</f>
        <v>0</v>
      </c>
      <c r="H42" s="37">
        <f>SUM(H34*H36*$F$40)</f>
        <v>0</v>
      </c>
      <c r="I42" s="37">
        <f>SUM(I34*I36*$F$40)</f>
        <v>0</v>
      </c>
      <c r="J42" s="38">
        <f>SUM(F42:I42)</f>
        <v>0</v>
      </c>
    </row>
    <row r="43" spans="2:10" x14ac:dyDescent="0.25">
      <c r="B43" s="87"/>
      <c r="C43" s="77">
        <v>0</v>
      </c>
      <c r="E43" s="30" t="s">
        <v>5</v>
      </c>
      <c r="F43" s="37">
        <f>SUM(F34*F37*$F$40)</f>
        <v>0</v>
      </c>
      <c r="G43" s="37">
        <f>SUM(G34*G37*$F$40)</f>
        <v>0</v>
      </c>
      <c r="H43" s="37">
        <f>SUM(H34*H37*$F$40)</f>
        <v>0</v>
      </c>
      <c r="I43" s="37">
        <f>SUM(I34*I37*$F$40)</f>
        <v>0</v>
      </c>
      <c r="J43" s="38">
        <f>SUM(F43:I43)</f>
        <v>0</v>
      </c>
    </row>
    <row r="44" spans="2:10" x14ac:dyDescent="0.25">
      <c r="B44" s="87"/>
      <c r="C44" s="77">
        <v>0</v>
      </c>
      <c r="E44" s="25" t="s">
        <v>54</v>
      </c>
      <c r="F44" s="39">
        <f>SUM(F42:F43)</f>
        <v>0</v>
      </c>
      <c r="G44" s="39">
        <f>SUM(G42:G43)</f>
        <v>0</v>
      </c>
      <c r="H44" s="39">
        <f>SUM(H42:H43)</f>
        <v>0</v>
      </c>
      <c r="I44" s="39">
        <f>SUM(I42:I43)</f>
        <v>0</v>
      </c>
      <c r="J44" s="40">
        <f>SUM(J42:J43)</f>
        <v>0</v>
      </c>
    </row>
    <row r="45" spans="2:10" x14ac:dyDescent="0.25">
      <c r="B45" s="87"/>
      <c r="C45" s="77">
        <v>0</v>
      </c>
      <c r="E45" s="31"/>
      <c r="F45" s="32"/>
      <c r="G45" s="32"/>
      <c r="H45" s="32"/>
      <c r="I45" s="32"/>
      <c r="J45" s="27"/>
    </row>
    <row r="46" spans="2:10" x14ac:dyDescent="0.25">
      <c r="B46" s="87"/>
      <c r="C46" s="77">
        <v>0</v>
      </c>
      <c r="E46" s="41"/>
      <c r="F46" s="22" t="s">
        <v>32</v>
      </c>
      <c r="G46" s="22"/>
      <c r="H46" s="22"/>
      <c r="I46" s="22"/>
      <c r="J46" s="33" t="s">
        <v>53</v>
      </c>
    </row>
    <row r="47" spans="2:10" ht="15.75" thickBot="1" x14ac:dyDescent="0.3">
      <c r="B47" s="87"/>
      <c r="C47" s="77">
        <v>0</v>
      </c>
      <c r="E47" s="42" t="s">
        <v>23</v>
      </c>
      <c r="F47" s="82"/>
      <c r="G47" s="82"/>
      <c r="H47" s="82"/>
      <c r="I47" s="82"/>
      <c r="J47" s="43">
        <f>SUM(F47:I47)</f>
        <v>0</v>
      </c>
    </row>
    <row r="48" spans="2:10" ht="15.75" thickBot="1" x14ac:dyDescent="0.3">
      <c r="B48" s="87"/>
      <c r="C48" s="77">
        <v>0</v>
      </c>
    </row>
    <row r="49" spans="2:10" ht="14.45" customHeight="1" x14ac:dyDescent="0.25">
      <c r="B49" s="87"/>
      <c r="C49" s="77">
        <v>0</v>
      </c>
      <c r="E49" s="10" t="s">
        <v>68</v>
      </c>
      <c r="F49" s="44"/>
      <c r="G49" s="44"/>
      <c r="H49" s="44"/>
      <c r="I49" s="44"/>
      <c r="J49" s="45"/>
    </row>
    <row r="50" spans="2:10" x14ac:dyDescent="0.25">
      <c r="B50" s="87"/>
      <c r="C50" s="77">
        <v>0</v>
      </c>
      <c r="E50" s="30"/>
      <c r="F50" s="46"/>
      <c r="G50" s="46"/>
      <c r="H50" s="46"/>
      <c r="I50" s="46"/>
      <c r="J50" s="47"/>
    </row>
    <row r="51" spans="2:10" x14ac:dyDescent="0.25">
      <c r="B51" s="87"/>
      <c r="C51" s="77">
        <v>0</v>
      </c>
      <c r="E51" s="48" t="s">
        <v>8</v>
      </c>
      <c r="F51" s="99"/>
      <c r="H51" s="49"/>
      <c r="I51" s="25" t="s">
        <v>57</v>
      </c>
      <c r="J51" s="79"/>
    </row>
    <row r="52" spans="2:10" x14ac:dyDescent="0.25">
      <c r="B52" s="87"/>
      <c r="C52" s="77">
        <v>0</v>
      </c>
      <c r="E52" s="50" t="s">
        <v>60</v>
      </c>
      <c r="F52" s="51">
        <f>SUM(J43*F51)</f>
        <v>0</v>
      </c>
      <c r="H52" s="52"/>
      <c r="I52" s="53" t="s">
        <v>58</v>
      </c>
      <c r="J52" s="51">
        <f>SUM(J51/3)</f>
        <v>0</v>
      </c>
    </row>
    <row r="53" spans="2:10" ht="15.75" thickBot="1" x14ac:dyDescent="0.3">
      <c r="B53" s="114"/>
      <c r="C53" s="78">
        <v>0</v>
      </c>
      <c r="E53" s="54"/>
      <c r="F53" s="55"/>
      <c r="G53" s="56"/>
      <c r="H53" s="56"/>
      <c r="I53" s="56"/>
      <c r="J53" s="57"/>
    </row>
    <row r="54" spans="2:10" x14ac:dyDescent="0.25">
      <c r="E54" s="26"/>
      <c r="F54" s="32"/>
      <c r="G54" s="22"/>
      <c r="H54" s="22"/>
      <c r="I54" s="22"/>
      <c r="J54" s="22"/>
    </row>
    <row r="55" spans="2:10" x14ac:dyDescent="0.25">
      <c r="E55" s="26"/>
      <c r="F55" s="32"/>
      <c r="G55" s="22"/>
      <c r="H55" s="22"/>
      <c r="I55" s="22"/>
      <c r="J55" s="22"/>
    </row>
    <row r="56" spans="2:10" x14ac:dyDescent="0.25">
      <c r="E56" s="26"/>
      <c r="F56" s="32"/>
      <c r="G56" s="22"/>
      <c r="H56" s="22"/>
      <c r="I56" s="22"/>
      <c r="J56" s="22"/>
    </row>
    <row r="57" spans="2:10" x14ac:dyDescent="0.25">
      <c r="E57" s="26"/>
      <c r="F57" s="32"/>
      <c r="G57" s="22"/>
      <c r="H57" s="22"/>
      <c r="I57" s="22"/>
      <c r="J57" s="22"/>
    </row>
    <row r="58" spans="2:10" x14ac:dyDescent="0.25">
      <c r="E58" s="26"/>
      <c r="F58" s="32"/>
      <c r="G58" s="22"/>
      <c r="H58" s="22"/>
      <c r="I58" s="22"/>
      <c r="J58" s="22"/>
    </row>
    <row r="59" spans="2:10" x14ac:dyDescent="0.25">
      <c r="E59" s="26"/>
      <c r="F59" s="32"/>
      <c r="G59" s="22"/>
      <c r="H59" s="22"/>
      <c r="I59" s="22"/>
      <c r="J59" s="22"/>
    </row>
    <row r="60" spans="2:10" x14ac:dyDescent="0.25">
      <c r="E60" s="26"/>
      <c r="F60" s="32"/>
      <c r="G60" s="22"/>
      <c r="H60" s="22"/>
      <c r="I60" s="22"/>
      <c r="J60" s="22"/>
    </row>
    <row r="61" spans="2:10" x14ac:dyDescent="0.25">
      <c r="E61" s="26"/>
      <c r="F61" s="32"/>
      <c r="G61" s="22"/>
      <c r="H61" s="22"/>
      <c r="I61" s="22"/>
      <c r="J61" s="22"/>
    </row>
    <row r="62" spans="2:10" x14ac:dyDescent="0.25">
      <c r="E62" s="26"/>
      <c r="F62" s="32"/>
      <c r="G62" s="22"/>
      <c r="H62" s="22"/>
      <c r="I62" s="22"/>
      <c r="J62" s="22"/>
    </row>
    <row r="63" spans="2:10" x14ac:dyDescent="0.25">
      <c r="E63" s="26"/>
      <c r="F63" s="32"/>
      <c r="G63" s="22"/>
      <c r="H63" s="22"/>
      <c r="I63" s="22"/>
      <c r="J63" s="22"/>
    </row>
    <row r="64" spans="2:10" x14ac:dyDescent="0.25">
      <c r="E64" s="26"/>
      <c r="F64" s="32"/>
      <c r="G64" s="22"/>
      <c r="H64" s="22"/>
      <c r="I64" s="22"/>
      <c r="J64" s="22"/>
    </row>
    <row r="65" spans="2:10" x14ac:dyDescent="0.25">
      <c r="E65" s="26"/>
      <c r="F65" s="32"/>
      <c r="G65" s="22"/>
      <c r="H65" s="22"/>
      <c r="I65" s="22"/>
      <c r="J65" s="22"/>
    </row>
    <row r="66" spans="2:10" x14ac:dyDescent="0.25">
      <c r="E66" s="26"/>
      <c r="F66" s="32"/>
      <c r="G66" s="22"/>
      <c r="H66" s="22"/>
      <c r="I66" s="22"/>
      <c r="J66" s="22"/>
    </row>
    <row r="67" spans="2:10" x14ac:dyDescent="0.25">
      <c r="B67" s="106"/>
      <c r="C67" s="106"/>
      <c r="D67" s="106"/>
      <c r="E67" s="107"/>
      <c r="F67" s="106"/>
      <c r="G67" s="108"/>
      <c r="H67" s="108"/>
      <c r="I67" s="108"/>
      <c r="J67" s="108"/>
    </row>
    <row r="68" spans="2:10" ht="18.75" x14ac:dyDescent="0.3">
      <c r="B68" s="102" t="s">
        <v>66</v>
      </c>
      <c r="C68" s="103"/>
      <c r="D68" s="109"/>
      <c r="E68" s="110" t="s">
        <v>76</v>
      </c>
      <c r="F68" s="111"/>
      <c r="G68" s="109"/>
      <c r="H68" s="110" t="s">
        <v>70</v>
      </c>
      <c r="I68" s="112"/>
      <c r="J68" s="113"/>
    </row>
    <row r="69" spans="2:10" ht="14.45" customHeight="1" x14ac:dyDescent="0.3">
      <c r="B69" s="13"/>
      <c r="C69" s="58"/>
      <c r="E69" s="30"/>
      <c r="F69" s="59"/>
      <c r="H69" s="31"/>
      <c r="I69" s="32"/>
      <c r="J69" s="27"/>
    </row>
    <row r="70" spans="2:10" ht="18.75" x14ac:dyDescent="0.3">
      <c r="B70" s="60" t="s">
        <v>33</v>
      </c>
      <c r="C70" s="24">
        <f>SUM(C71:C89)</f>
        <v>0</v>
      </c>
      <c r="E70" s="62" t="s">
        <v>75</v>
      </c>
      <c r="F70" s="61">
        <f>SUM(F71:F76)</f>
        <v>0</v>
      </c>
      <c r="H70" s="62" t="s">
        <v>61</v>
      </c>
      <c r="I70" s="63"/>
      <c r="J70" s="38">
        <f>SUM(J71:J76)</f>
        <v>0</v>
      </c>
    </row>
    <row r="71" spans="2:10" x14ac:dyDescent="0.25">
      <c r="B71" s="28" t="s">
        <v>90</v>
      </c>
      <c r="C71" s="29">
        <f>SUM(F70)</f>
        <v>0</v>
      </c>
      <c r="E71" s="69" t="s">
        <v>9</v>
      </c>
      <c r="F71" s="76"/>
      <c r="H71" s="134" t="s">
        <v>27</v>
      </c>
      <c r="I71" s="135"/>
      <c r="J71" s="76"/>
    </row>
    <row r="72" spans="2:10" x14ac:dyDescent="0.25">
      <c r="B72" s="28" t="s">
        <v>91</v>
      </c>
      <c r="C72" s="64">
        <f>SUM(J70)</f>
        <v>0</v>
      </c>
      <c r="E72" s="69" t="s">
        <v>10</v>
      </c>
      <c r="F72" s="76"/>
      <c r="H72" s="134" t="s">
        <v>20</v>
      </c>
      <c r="I72" s="135"/>
      <c r="J72" s="76"/>
    </row>
    <row r="73" spans="2:10" x14ac:dyDescent="0.25">
      <c r="B73" s="28" t="s">
        <v>92</v>
      </c>
      <c r="C73" s="64">
        <f>SUM(F80)</f>
        <v>0</v>
      </c>
      <c r="E73" s="83"/>
      <c r="F73" s="76">
        <v>0</v>
      </c>
      <c r="H73" s="134" t="s">
        <v>21</v>
      </c>
      <c r="I73" s="135"/>
      <c r="J73" s="76"/>
    </row>
    <row r="74" spans="2:10" x14ac:dyDescent="0.25">
      <c r="B74" s="28" t="s">
        <v>63</v>
      </c>
      <c r="C74" s="76"/>
      <c r="E74" s="84"/>
      <c r="F74" s="77">
        <v>0</v>
      </c>
      <c r="H74" s="134" t="s">
        <v>22</v>
      </c>
      <c r="I74" s="135"/>
      <c r="J74" s="76"/>
    </row>
    <row r="75" spans="2:10" x14ac:dyDescent="0.25">
      <c r="B75" s="28" t="s">
        <v>64</v>
      </c>
      <c r="C75" s="76"/>
      <c r="E75" s="84"/>
      <c r="F75" s="77">
        <v>0</v>
      </c>
      <c r="H75" s="136"/>
      <c r="I75" s="137"/>
      <c r="J75" s="77">
        <v>0</v>
      </c>
    </row>
    <row r="76" spans="2:10" ht="15.75" thickBot="1" x14ac:dyDescent="0.3">
      <c r="B76" s="28" t="s">
        <v>12</v>
      </c>
      <c r="C76" s="76"/>
      <c r="E76" s="85"/>
      <c r="F76" s="78">
        <v>0</v>
      </c>
      <c r="H76" s="138"/>
      <c r="I76" s="139"/>
      <c r="J76" s="78">
        <v>0</v>
      </c>
    </row>
    <row r="77" spans="2:10" ht="15.75" thickBot="1" x14ac:dyDescent="0.3">
      <c r="B77" s="28" t="s">
        <v>10</v>
      </c>
      <c r="C77" s="76"/>
    </row>
    <row r="78" spans="2:10" ht="18" x14ac:dyDescent="0.25">
      <c r="B78" s="28" t="s">
        <v>11</v>
      </c>
      <c r="C78" s="76">
        <v>0</v>
      </c>
      <c r="E78" s="9" t="s">
        <v>71</v>
      </c>
      <c r="F78" s="65"/>
      <c r="G78" s="65"/>
      <c r="H78" s="65"/>
      <c r="I78" s="65"/>
      <c r="J78" s="66"/>
    </row>
    <row r="79" spans="2:10" x14ac:dyDescent="0.25">
      <c r="B79" s="28" t="s">
        <v>65</v>
      </c>
      <c r="C79" s="76"/>
      <c r="E79" s="30"/>
      <c r="F79" s="46"/>
      <c r="G79" s="46"/>
      <c r="H79" s="46"/>
      <c r="I79" s="46"/>
      <c r="J79" s="47"/>
    </row>
    <row r="80" spans="2:10" ht="14.45" customHeight="1" x14ac:dyDescent="0.25">
      <c r="B80" s="28" t="s">
        <v>18</v>
      </c>
      <c r="C80" s="76"/>
      <c r="E80" s="67" t="s">
        <v>72</v>
      </c>
      <c r="F80" s="68">
        <f>SUM(F81:F85,J81:J85,J89)</f>
        <v>0</v>
      </c>
      <c r="G80" s="32"/>
      <c r="H80" s="32"/>
      <c r="I80" s="32"/>
      <c r="J80" s="27"/>
    </row>
    <row r="81" spans="2:10" x14ac:dyDescent="0.25">
      <c r="B81" s="28" t="s">
        <v>62</v>
      </c>
      <c r="C81" s="76"/>
      <c r="E81" s="69" t="s">
        <v>73</v>
      </c>
      <c r="F81" s="79"/>
      <c r="G81" s="32"/>
      <c r="H81" s="127"/>
      <c r="I81" s="127"/>
      <c r="J81" s="79">
        <v>0</v>
      </c>
    </row>
    <row r="82" spans="2:10" ht="14.45" customHeight="1" x14ac:dyDescent="0.25">
      <c r="B82" s="28" t="s">
        <v>19</v>
      </c>
      <c r="C82" s="76"/>
      <c r="E82" s="69" t="s">
        <v>74</v>
      </c>
      <c r="F82" s="79"/>
      <c r="G82" s="32"/>
      <c r="H82" s="127"/>
      <c r="I82" s="127"/>
      <c r="J82" s="79">
        <v>0</v>
      </c>
    </row>
    <row r="83" spans="2:10" x14ac:dyDescent="0.25">
      <c r="B83" s="87"/>
      <c r="C83" s="77">
        <v>0</v>
      </c>
      <c r="E83" s="69" t="s">
        <v>13</v>
      </c>
      <c r="F83" s="79"/>
      <c r="G83" s="32"/>
      <c r="H83" s="127"/>
      <c r="I83" s="127"/>
      <c r="J83" s="79">
        <v>0</v>
      </c>
    </row>
    <row r="84" spans="2:10" x14ac:dyDescent="0.25">
      <c r="B84" s="87"/>
      <c r="C84" s="76">
        <v>0</v>
      </c>
      <c r="E84" s="69" t="s">
        <v>16</v>
      </c>
      <c r="F84" s="79"/>
      <c r="G84" s="32"/>
      <c r="H84" s="127"/>
      <c r="I84" s="127"/>
      <c r="J84" s="79">
        <v>0</v>
      </c>
    </row>
    <row r="85" spans="2:10" x14ac:dyDescent="0.25">
      <c r="B85" s="87"/>
      <c r="C85" s="77">
        <v>0</v>
      </c>
      <c r="E85" s="69" t="s">
        <v>26</v>
      </c>
      <c r="F85" s="86"/>
      <c r="G85" s="32"/>
      <c r="H85" s="127"/>
      <c r="I85" s="127"/>
      <c r="J85" s="86">
        <v>0</v>
      </c>
    </row>
    <row r="86" spans="2:10" x14ac:dyDescent="0.25">
      <c r="B86" s="87"/>
      <c r="C86" s="77">
        <v>0</v>
      </c>
      <c r="E86" s="31"/>
      <c r="F86" s="32"/>
      <c r="G86" s="32"/>
      <c r="H86" s="32"/>
      <c r="I86" s="32"/>
      <c r="J86" s="27"/>
    </row>
    <row r="87" spans="2:10" x14ac:dyDescent="0.25">
      <c r="B87" s="87"/>
      <c r="C87" s="77">
        <v>0</v>
      </c>
      <c r="E87" s="70"/>
      <c r="F87" s="128" t="s">
        <v>77</v>
      </c>
      <c r="G87" s="128" t="s">
        <v>81</v>
      </c>
      <c r="H87" s="128" t="s">
        <v>78</v>
      </c>
      <c r="I87" s="128" t="s">
        <v>79</v>
      </c>
      <c r="J87" s="129" t="s">
        <v>86</v>
      </c>
    </row>
    <row r="88" spans="2:10" x14ac:dyDescent="0.25">
      <c r="B88" s="87"/>
      <c r="C88" s="77">
        <v>0</v>
      </c>
      <c r="E88" s="71" t="s">
        <v>80</v>
      </c>
      <c r="F88" s="128"/>
      <c r="G88" s="128"/>
      <c r="H88" s="128"/>
      <c r="I88" s="128"/>
      <c r="J88" s="129"/>
    </row>
    <row r="89" spans="2:10" x14ac:dyDescent="0.25">
      <c r="B89" s="87"/>
      <c r="C89" s="77">
        <v>0</v>
      </c>
      <c r="E89" s="72" t="s">
        <v>14</v>
      </c>
      <c r="F89" s="86"/>
      <c r="G89" s="90"/>
      <c r="H89" s="91"/>
      <c r="I89" s="37">
        <f>SUM(F89*G89*H89)</f>
        <v>0</v>
      </c>
      <c r="J89" s="73">
        <f>SUM(I89:I104)</f>
        <v>0</v>
      </c>
    </row>
    <row r="90" spans="2:10" ht="14.45" customHeight="1" x14ac:dyDescent="0.25">
      <c r="B90" s="83"/>
      <c r="C90" s="76">
        <v>0</v>
      </c>
      <c r="E90" s="94" t="s">
        <v>82</v>
      </c>
      <c r="F90" s="86"/>
      <c r="G90" s="90"/>
      <c r="H90" s="91"/>
      <c r="I90" s="37">
        <f>SUM(F90*G90*H90)</f>
        <v>0</v>
      </c>
      <c r="J90" s="27"/>
    </row>
    <row r="91" spans="2:10" x14ac:dyDescent="0.25">
      <c r="B91" s="83"/>
      <c r="C91" s="76">
        <v>0</v>
      </c>
      <c r="E91" s="94" t="s">
        <v>83</v>
      </c>
      <c r="F91" s="86"/>
      <c r="G91" s="90"/>
      <c r="H91" s="91"/>
      <c r="I91" s="37">
        <f>SUM(F91*G91*H91)</f>
        <v>0</v>
      </c>
      <c r="J91" s="27"/>
    </row>
    <row r="92" spans="2:10" x14ac:dyDescent="0.25">
      <c r="B92" s="83"/>
      <c r="C92" s="76">
        <v>0</v>
      </c>
      <c r="E92" s="94" t="s">
        <v>84</v>
      </c>
      <c r="F92" s="86"/>
      <c r="G92" s="90"/>
      <c r="H92" s="91"/>
      <c r="I92" s="37">
        <f>SUM(F92*G92*H92)</f>
        <v>0</v>
      </c>
      <c r="J92" s="27"/>
    </row>
    <row r="93" spans="2:10" x14ac:dyDescent="0.25">
      <c r="B93" s="83"/>
      <c r="C93" s="76">
        <v>0</v>
      </c>
      <c r="E93" s="94" t="s">
        <v>85</v>
      </c>
      <c r="F93" s="86">
        <v>0</v>
      </c>
      <c r="G93" s="90"/>
      <c r="H93" s="91"/>
      <c r="I93" s="37">
        <f t="shared" ref="I93:I104" si="0">SUM(F93*G93*H93)</f>
        <v>0</v>
      </c>
      <c r="J93" s="27"/>
    </row>
    <row r="94" spans="2:10" x14ac:dyDescent="0.25">
      <c r="B94" s="83"/>
      <c r="C94" s="76">
        <v>0</v>
      </c>
      <c r="E94" s="95"/>
      <c r="F94" s="86">
        <v>0</v>
      </c>
      <c r="G94" s="90"/>
      <c r="H94" s="91"/>
      <c r="I94" s="37">
        <f t="shared" si="0"/>
        <v>0</v>
      </c>
      <c r="J94" s="27"/>
    </row>
    <row r="95" spans="2:10" x14ac:dyDescent="0.25">
      <c r="B95" s="83"/>
      <c r="C95" s="76">
        <v>0</v>
      </c>
      <c r="E95" s="95"/>
      <c r="F95" s="86">
        <v>0</v>
      </c>
      <c r="G95" s="90"/>
      <c r="H95" s="91"/>
      <c r="I95" s="37">
        <f t="shared" si="0"/>
        <v>0</v>
      </c>
      <c r="J95" s="27"/>
    </row>
    <row r="96" spans="2:10" x14ac:dyDescent="0.25">
      <c r="B96" s="83"/>
      <c r="C96" s="76">
        <v>0</v>
      </c>
      <c r="E96" s="95"/>
      <c r="F96" s="86">
        <v>0</v>
      </c>
      <c r="G96" s="90"/>
      <c r="H96" s="91"/>
      <c r="I96" s="37">
        <f t="shared" si="0"/>
        <v>0</v>
      </c>
      <c r="J96" s="27"/>
    </row>
    <row r="97" spans="2:10" x14ac:dyDescent="0.25">
      <c r="B97" s="83"/>
      <c r="C97" s="76">
        <v>0</v>
      </c>
      <c r="E97" s="95"/>
      <c r="F97" s="86">
        <v>0</v>
      </c>
      <c r="G97" s="90"/>
      <c r="H97" s="91"/>
      <c r="I97" s="37">
        <f t="shared" si="0"/>
        <v>0</v>
      </c>
      <c r="J97" s="27"/>
    </row>
    <row r="98" spans="2:10" x14ac:dyDescent="0.25">
      <c r="B98" s="83"/>
      <c r="C98" s="76">
        <v>0</v>
      </c>
      <c r="E98" s="95"/>
      <c r="F98" s="86">
        <v>0</v>
      </c>
      <c r="G98" s="90"/>
      <c r="H98" s="91"/>
      <c r="I98" s="37">
        <f t="shared" si="0"/>
        <v>0</v>
      </c>
      <c r="J98" s="27"/>
    </row>
    <row r="99" spans="2:10" x14ac:dyDescent="0.25">
      <c r="B99" s="83"/>
      <c r="C99" s="76">
        <v>0</v>
      </c>
      <c r="E99" s="95"/>
      <c r="F99" s="86">
        <v>0</v>
      </c>
      <c r="G99" s="90"/>
      <c r="H99" s="91"/>
      <c r="I99" s="37">
        <f t="shared" si="0"/>
        <v>0</v>
      </c>
      <c r="J99" s="27"/>
    </row>
    <row r="100" spans="2:10" x14ac:dyDescent="0.25">
      <c r="B100" s="83"/>
      <c r="C100" s="76">
        <v>0</v>
      </c>
      <c r="E100" s="95"/>
      <c r="F100" s="86">
        <v>0</v>
      </c>
      <c r="G100" s="90"/>
      <c r="H100" s="91"/>
      <c r="I100" s="37">
        <f t="shared" si="0"/>
        <v>0</v>
      </c>
      <c r="J100" s="27"/>
    </row>
    <row r="101" spans="2:10" x14ac:dyDescent="0.25">
      <c r="B101" s="83"/>
      <c r="C101" s="76">
        <v>0</v>
      </c>
      <c r="E101" s="95"/>
      <c r="F101" s="86">
        <v>0</v>
      </c>
      <c r="G101" s="90"/>
      <c r="H101" s="91"/>
      <c r="I101" s="37">
        <f t="shared" si="0"/>
        <v>0</v>
      </c>
      <c r="J101" s="27"/>
    </row>
    <row r="102" spans="2:10" x14ac:dyDescent="0.25">
      <c r="B102" s="83"/>
      <c r="C102" s="76">
        <v>0</v>
      </c>
      <c r="E102" s="95"/>
      <c r="F102" s="86">
        <v>0</v>
      </c>
      <c r="G102" s="90"/>
      <c r="H102" s="91"/>
      <c r="I102" s="37">
        <f t="shared" si="0"/>
        <v>0</v>
      </c>
      <c r="J102" s="27"/>
    </row>
    <row r="103" spans="2:10" x14ac:dyDescent="0.25">
      <c r="B103" s="83"/>
      <c r="C103" s="76">
        <v>0</v>
      </c>
      <c r="E103" s="94" t="s">
        <v>17</v>
      </c>
      <c r="F103" s="86"/>
      <c r="G103" s="90"/>
      <c r="H103" s="91"/>
      <c r="I103" s="37">
        <f t="shared" si="0"/>
        <v>0</v>
      </c>
      <c r="J103" s="27"/>
    </row>
    <row r="104" spans="2:10" ht="15.75" thickBot="1" x14ac:dyDescent="0.3">
      <c r="B104" s="88"/>
      <c r="C104" s="89">
        <v>0</v>
      </c>
      <c r="E104" s="96" t="s">
        <v>15</v>
      </c>
      <c r="F104" s="82"/>
      <c r="G104" s="92"/>
      <c r="H104" s="93"/>
      <c r="I104" s="74">
        <f t="shared" si="0"/>
        <v>0</v>
      </c>
      <c r="J104" s="75"/>
    </row>
  </sheetData>
  <sheetProtection selectLockedCells="1"/>
  <mergeCells count="32">
    <mergeCell ref="B25:J28"/>
    <mergeCell ref="H83:I83"/>
    <mergeCell ref="H84:I84"/>
    <mergeCell ref="C13:E13"/>
    <mergeCell ref="C6:D6"/>
    <mergeCell ref="C5:D5"/>
    <mergeCell ref="C7:D7"/>
    <mergeCell ref="B24:J24"/>
    <mergeCell ref="H71:I71"/>
    <mergeCell ref="H72:I72"/>
    <mergeCell ref="H73:I73"/>
    <mergeCell ref="H74:I74"/>
    <mergeCell ref="H75:I75"/>
    <mergeCell ref="H76:I76"/>
    <mergeCell ref="H81:I81"/>
    <mergeCell ref="H82:I82"/>
    <mergeCell ref="H85:I85"/>
    <mergeCell ref="F87:F88"/>
    <mergeCell ref="G87:G88"/>
    <mergeCell ref="J87:J88"/>
    <mergeCell ref="H87:H88"/>
    <mergeCell ref="I87:I88"/>
    <mergeCell ref="B23:C23"/>
    <mergeCell ref="B1:J1"/>
    <mergeCell ref="B2:J2"/>
    <mergeCell ref="C10:H10"/>
    <mergeCell ref="C11:H11"/>
    <mergeCell ref="F13:H13"/>
    <mergeCell ref="C9:H9"/>
    <mergeCell ref="C12:E12"/>
    <mergeCell ref="G12:H12"/>
    <mergeCell ref="C4:D4"/>
  </mergeCells>
  <conditionalFormatting sqref="F47:J47">
    <cfRule type="cellIs" dxfId="6" priority="8" operator="lessThan">
      <formula>0</formula>
    </cfRule>
  </conditionalFormatting>
  <conditionalFormatting sqref="C33:C39">
    <cfRule type="cellIs" dxfId="5" priority="7" operator="lessThan">
      <formula>0</formula>
    </cfRule>
  </conditionalFormatting>
  <conditionalFormatting sqref="C70:C104">
    <cfRule type="cellIs" dxfId="4" priority="5" operator="lessThan">
      <formula>0</formula>
    </cfRule>
  </conditionalFormatting>
  <conditionalFormatting sqref="F80:F85 J81:J85 F89:I104 J89">
    <cfRule type="cellIs" dxfId="3" priority="4" operator="lessThan">
      <formula>0</formula>
    </cfRule>
  </conditionalFormatting>
  <conditionalFormatting sqref="C16:C18 C20 E20 E16:E18">
    <cfRule type="cellIs" dxfId="2" priority="3" operator="lessThan">
      <formula>0</formula>
    </cfRule>
  </conditionalFormatting>
  <conditionalFormatting sqref="C40">
    <cfRule type="cellIs" dxfId="1" priority="2" operator="lessThan">
      <formula>0</formula>
    </cfRule>
  </conditionalFormatting>
  <conditionalFormatting sqref="C41:C53">
    <cfRule type="cellIs" dxfId="0" priority="1" operator="lessThan">
      <formula>0</formula>
    </cfRule>
  </conditionalFormatting>
  <dataValidations count="4">
    <dataValidation type="list" allowBlank="1" showInputMessage="1" showErrorMessage="1" sqref="C5:D5" xr:uid="{00000000-0002-0000-0000-000000000000}">
      <formula1>$L$5:$L$11</formula1>
    </dataValidation>
    <dataValidation type="list" allowBlank="1" showInputMessage="1" showErrorMessage="1" sqref="C6:D6" xr:uid="{00000000-0002-0000-0000-000001000000}">
      <formula1>$M$5:$M$10</formula1>
    </dataValidation>
    <dataValidation type="list" allowBlank="1" showInputMessage="1" showErrorMessage="1" sqref="C7:D7" xr:uid="{00000000-0002-0000-0000-000002000000}">
      <formula1>$N$5:$N$10</formula1>
    </dataValidation>
    <dataValidation type="list" allowBlank="1" showInputMessage="1" showErrorMessage="1" sqref="F51" xr:uid="{00000000-0002-0000-0000-000003000000}">
      <formula1>$O$5:$O$9</formula1>
    </dataValidation>
  </dataValidations>
  <pageMargins left="0.25" right="4.8611111111111112E-2" top="0.38690476190476192" bottom="0.32738095238095238"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Cost of Care Calculator</vt:lpstr>
      <vt:lpstr>'Cost of Care Calculator'!Print_Area</vt:lpstr>
    </vt:vector>
  </TitlesOfParts>
  <Company>State of Montana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dphhs</dc:creator>
  <cp:lastModifiedBy>Adams, Sarah</cp:lastModifiedBy>
  <cp:lastPrinted>2015-06-22T22:31:58Z</cp:lastPrinted>
  <dcterms:created xsi:type="dcterms:W3CDTF">2014-09-23T14:04:05Z</dcterms:created>
  <dcterms:modified xsi:type="dcterms:W3CDTF">2020-09-30T18:54:04Z</dcterms:modified>
</cp:coreProperties>
</file>